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Неликвиды\2024 год\АО ЕРП\Рассылка Рачикну\ЕРП6\"/>
    </mc:Choice>
  </mc:AlternateContent>
  <bookViews>
    <workbookView xWindow="0" yWindow="0" windowWidth="28800" windowHeight="12300"/>
  </bookViews>
  <sheets>
    <sheet name="приложение " sheetId="1" r:id="rId1"/>
  </sheets>
  <definedNames>
    <definedName name="_xlnm._FilterDatabase" localSheetId="0" hidden="1">'приложение '!$A$6:$H$49</definedName>
    <definedName name="_xlnm.Print_Titles" localSheetId="0">'приложение '!$7:$7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70" i="1" l="1"/>
  <c r="A271" i="1" s="1"/>
  <c r="A272" i="1" s="1"/>
  <c r="A273" i="1" s="1"/>
  <c r="A274" i="1" s="1"/>
  <c r="H72" i="1" l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63" i="1"/>
  <c r="H64" i="1"/>
  <c r="H65" i="1"/>
  <c r="H66" i="1"/>
  <c r="H67" i="1"/>
  <c r="H68" i="1"/>
  <c r="H69" i="1"/>
  <c r="H70" i="1"/>
  <c r="H71" i="1"/>
  <c r="H4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8" i="1" l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5" i="1" l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</calcChain>
</file>

<file path=xl/sharedStrings.xml><?xml version="1.0" encoding="utf-8"?>
<sst xmlns="http://schemas.openxmlformats.org/spreadsheetml/2006/main" count="1031" uniqueCount="293">
  <si>
    <t>Перечень неликвидных материально-производственных запасов к реализации</t>
  </si>
  <si>
    <t xml:space="preserve">№ п/п </t>
  </si>
  <si>
    <t>Номенклатурный номер</t>
  </si>
  <si>
    <t>Наименование и технические характеристики</t>
  </si>
  <si>
    <t>Наличие технической документации (да/нет)</t>
  </si>
  <si>
    <t>Единица измерения</t>
  </si>
  <si>
    <t>Количество</t>
  </si>
  <si>
    <t>Цена реализации за 1 единицу (без НДС), руб.</t>
  </si>
  <si>
    <t>Стоимость реализации с НДС,руб. (гр.6*гр.7)*1,20</t>
  </si>
  <si>
    <t>нет</t>
  </si>
  <si>
    <t>Штука</t>
  </si>
  <si>
    <t>кг</t>
  </si>
  <si>
    <t>Амортизатор АКСС-60И ТУ 38 105 1953-90 черт.949-03.071</t>
  </si>
  <si>
    <t>Батарея аккумуляторная ME-1800SC/HP Ni-Cd, C=1800мАч, U=1,2В, D=22,5мм, h=42,5мм</t>
  </si>
  <si>
    <t>Ваттметр Ц42303 ТУ 25-7504.164-2002 0-20кВт, 5/50А, U=220В, кл.точности 1,5</t>
  </si>
  <si>
    <t>Вилка силовая АБК-Сила НТ-024 арт.2702405 U=380В, I=32А</t>
  </si>
  <si>
    <t>Вилка штепсельная Ш-1 ТУ 5.688.5121-82 U=250В, I=6А</t>
  </si>
  <si>
    <t>Вкладыш верхний коренного подшипника 4ч1.0113-1 к двигателю Юждизельмаш К-562, К-962</t>
  </si>
  <si>
    <t>Вкладыш нижний 150.03.103-1 к двигателю Юждизельмаш К457, К462</t>
  </si>
  <si>
    <t>Вкладыш нижний 150.03.103-1 Р1 к двигателю Юждизельмаш К457, К462</t>
  </si>
  <si>
    <t>Вкладыш нижний коренного подшипника 4ч1.0162 к двигателю Юждизельмаш К-562, К-962</t>
  </si>
  <si>
    <t>Вкладыш шатуна 164.04.110 Р1 к двигателю Юждизельмаш К457, К462</t>
  </si>
  <si>
    <t>Вкладыш шатуна нижний 150.04.110 к двигателю Юждизельмаш К-562, К-962</t>
  </si>
  <si>
    <t>Воздухораспределитель 164.13.000 к двигателю Юждизельмаш К457, К462</t>
  </si>
  <si>
    <t>Вольтметр переносный Э545 75-600В U=75-600В</t>
  </si>
  <si>
    <t>Вставка плавкая ВП2Б-1В U=250В, I=3,15А, 5,2х20мм</t>
  </si>
  <si>
    <t>Вставка плавкая ВПТ6-35 Iном=1,6А, U=600В</t>
  </si>
  <si>
    <t>Вставка плавкая к предохранителю ПР-2 100А У4 ТУ 16-522.091-72</t>
  </si>
  <si>
    <t>Вставка плавкая к предохранителю ПР-2-200А У4 ТУ 16-522.091-72 Uн=220В, Iн=200А</t>
  </si>
  <si>
    <t>Вставка плавкая ПВД-I 1А ТУ 16-522.112-74 к предохранителю серии ПРС-10</t>
  </si>
  <si>
    <t>Вставка плавкая ПР-2 80А</t>
  </si>
  <si>
    <t>Втулка 152.31.164 к двигателю Юждизельмаш К457, К462</t>
  </si>
  <si>
    <t>Втулка 962.86.106 к двигателю Юждизельмаш К-562, К-962</t>
  </si>
  <si>
    <t>Втулка баллера верхняя Бр-А9ЖЗЛ черт.936-31-25А</t>
  </si>
  <si>
    <t>Втулка ВГШ 457.26.104 поршень с шатуном Юждизельмаш К457, К462</t>
  </si>
  <si>
    <t>Втулка всасывающего клапана 164.05.108-1 к двигателю Юждизельмаш К457, К462</t>
  </si>
  <si>
    <t>Втулка выхлопного клапана 770.05.108 к двигателю Юждизельмаш К457, К462</t>
  </si>
  <si>
    <t>Втулка зубчатая Ст40 черт.936-42-71 число зубьев 46</t>
  </si>
  <si>
    <t>Втулка распорная 23016 к двигателю SKL 6NVD 48U</t>
  </si>
  <si>
    <t>Втулка цилиндра 962.03.102 к двигателю Юждизельмаш 4Ч10,5/13</t>
  </si>
  <si>
    <t>Втулка шатуна 160.86.104 к двигателю Юждизельмаш К-562, К-962</t>
  </si>
  <si>
    <t>Выключатель Makel серия Lillium Natural 55203 двухклавишный, для скрытой установки, 1P, Uпит=250В, Iном=10А, цвет-крем, IP20</t>
  </si>
  <si>
    <t>Выключатель концевой ВДМ-1 дверной, морской, механизм быстрого замыкания, Iном=4А, U=220В, IP55, материал корпуса сталь</t>
  </si>
  <si>
    <t>Генератор Г732В Pном=1,2кВт, Uном=28В, n=2700об/мин, тип топлива дизель, постоянного тока, параллельного возбуждения, с воздушным обдувом собственным вентилятором, закрытого исполнения</t>
  </si>
  <si>
    <t>Головка воздушная ОСТ5.5329-77 541-03.221 с предохранительной сеткой и поплавком, тип 1, DN150</t>
  </si>
  <si>
    <t>Датчик давления мембранный ДДМ-102-01.1.1 ТУ 4218-003-9717222-12 диапазон измерений 20-200кПа, электрическое подключение сальниковый ввод, Uпит=30В, IP64, температура эксплуатации от -50C до +70C, Ростприбор</t>
  </si>
  <si>
    <t>Датчик-реле давления ДЕМ301 ТУ 311-0227450.105-94 диапазон уставок от -0,07МПа до 0,4МПа, Uпит=380В, IP64, температура эксплуатации от -40C до +70C, Орлэкс</t>
  </si>
  <si>
    <t>Держатель модульный MCBH-00 1SFA611605R1100 для кнопочных постов и светосигнальной арматуры</t>
  </si>
  <si>
    <t>Держатель ПН2-100-У3, арт.110362 ТУ 3424-050-05758109-2009 для низковольтного ножевого плавкого предохранителя EC000067, габарит 00C</t>
  </si>
  <si>
    <t>Диод 1N5408 выпрямительный, Uобр=1000В, Iмакс=3А, температура эксплуатации-от -65C до +175C, тип корпуса DO-27</t>
  </si>
  <si>
    <t>Диод 2Д906А ТТ3.362.105/02 ТУ Uобр.макс=75В, Iпр.макс=100мА, ток утечки-2мкА, C=20пФ, в пластмассовом корпусе с гибкими выводами</t>
  </si>
  <si>
    <t>Диод MBRD835LG одиночный, тип-диод Шоттки, Iмакс.пр=8А, Uобр=35В, диапазон рабочих температур от -65C до +150C</t>
  </si>
  <si>
    <t>Диод MUR8100EG выпрямительный, одиночный, Iном=8А, Uобр=1000В, температура эксплуатации от -65C до +175C</t>
  </si>
  <si>
    <t>Диод В25-10</t>
  </si>
  <si>
    <t>Диод Д242</t>
  </si>
  <si>
    <t>Диод Д242Б выпрямительный, максимальный прямой ток 5А, максимальное постоянное обратное напряжение 100В</t>
  </si>
  <si>
    <t>Диод Д243Б выпрямительный, максимальный прямой ток 5А, максимальное постоянное обратное напряжение 200В</t>
  </si>
  <si>
    <t>Диод Д246А</t>
  </si>
  <si>
    <t>Диод защитный 1.5KE170A однонаправленный, напряжение рабочее 145В, напряжение пробоя 162В, напряжение фиксации 234В, пиковый импульсный ток 6,5А</t>
  </si>
  <si>
    <t>Диод КД105Д</t>
  </si>
  <si>
    <t>Диод КД202М 3.362.036 ТУ Uобр=500В, Iобр=800мкА, Iпр=5А, Uпр=0,9В</t>
  </si>
  <si>
    <t>Диод КД202Р</t>
  </si>
  <si>
    <t>070327</t>
  </si>
  <si>
    <t>Диод КД226В Uобр.макс=400В; Iпр.ср.макс=1,7А</t>
  </si>
  <si>
    <t>Диод КД226Д</t>
  </si>
  <si>
    <t>Диод силовой Д132-80-10</t>
  </si>
  <si>
    <t>Диод силовой ДВА204-20-2</t>
  </si>
  <si>
    <t>Дроссель 1И 1000 ДРЛ 50Н-001УХЛ1 ТУ 3461-008-00866567-05 220В, 50Гц, IP54 ПРА для ртутных ламп ДРЛ 1000Вт, независимого исполнения</t>
  </si>
  <si>
    <t>Дроссель 1И 150 ДНаТ 46Н-015 ГОСТ 16809-88</t>
  </si>
  <si>
    <t>018995</t>
  </si>
  <si>
    <t>Дроссель 1И 700 ДРЛ 44-019 220В для ламп ДРЛ-700</t>
  </si>
  <si>
    <t>Дроссель 1УБИ-40/220-ВПП ГОСТ 8799-90 для люминисцентных ламп, 40вт или 2х20вт.напряжение 220в,ток 0,42а</t>
  </si>
  <si>
    <t>Зажим винтовой ЗВИ-60 2,5-16 SQ0510-0007 12 пар, Iном=60А, Uном=400В, 192х30х26мм, цвет белый</t>
  </si>
  <si>
    <t>Зажим винтовой ЗВИ-80 10-25 UZV3-080-25 12 пар, Iном=80А, Uном=220В, 204х33мм, цвет прозрачный</t>
  </si>
  <si>
    <t>Кабель силовой ВВГ 1х240-1 ТУ 16-705.499-2010</t>
  </si>
  <si>
    <t>Кабель судовой КНРЭ 3х185 ГОСТ 7866.1-76</t>
  </si>
  <si>
    <t>Кабель судовой КНРЭк 3х95 ГОСТ 7866.2-76</t>
  </si>
  <si>
    <t>Клапан впускной 160.05.127 головка блока цилиндров Юждизельмаш 4Ч10,5/13</t>
  </si>
  <si>
    <t>Клапан всасывающий 27-00752-000 головка блока цилиндров SKL 3VD14,5/12</t>
  </si>
  <si>
    <t>Клапан выпускной 160.05.134 к двигателю Юждизельмаш К-562, К-962</t>
  </si>
  <si>
    <t>Клапан предохранительный фланцевый угловой 524-03.239-03 к топливным и масляным системам судов Армалит</t>
  </si>
  <si>
    <t>Клапан предохранительный штуцерный угловой мембранный 524-03.214-01 к системам забортной воды и системам охлаждения главных и вспомогательных механизмов Армалит</t>
  </si>
  <si>
    <t>Кнопка управления КН-П АУБК.642240.001ТУ Iмакс=1,5А, Uмакс=50В, однополюсное включение-выключение</t>
  </si>
  <si>
    <t>Колесо рабочее водяного насоса 5Д6-30.00.26 насос водяной Дагдизель 4Ч8,5/11</t>
  </si>
  <si>
    <t>Кольцо 164.03.114 к дизелю Юждизельмаш 6Ч12/14</t>
  </si>
  <si>
    <t>Кольцо компрессионное 10Д6-24.00.03 к двигателю Дагдизель 5Д2,5Д2М,5Д4</t>
  </si>
  <si>
    <t>Кольцо компрессионное 10Д6-24.00.07 поршень Дагдизель 4Ч8,5/11</t>
  </si>
  <si>
    <t>Кольцо компрессионное 962.04.102 к двигателю Юждизельмаш К-562, К-962</t>
  </si>
  <si>
    <t>Кольцо маслосъемное 171.04.022 к двигателю Юждизельмаш К457, К462</t>
  </si>
  <si>
    <t>Кольцо маслосъемное 962.04.022 поршень Юждизельмаш 4Ч10,5/13</t>
  </si>
  <si>
    <t>Кольцо маслосъемное 962.04.103 поршень Юждизельмаш 4Ч10,5/13</t>
  </si>
  <si>
    <t>Кольцо нажимное КН 75х100 ГОСТ 22704-77</t>
  </si>
  <si>
    <t>Кольцо нажимное КО 75х100 ГОСТ 22704-77</t>
  </si>
  <si>
    <t>Конденсатор ECAP (К50-35) TKR221M1VF11 электролитический, алюминиевый, 220мкФх35В, +/-20%, (D)8х(L)11мм</t>
  </si>
  <si>
    <t>Конденсатор NP NP470M050G125A1PF0 неполярный, U=50В, C=47мкФ +/-20%, D= 10мм, L=12,5мм</t>
  </si>
  <si>
    <t>Конденсатор арт.025444 3300мкФ, U=63В</t>
  </si>
  <si>
    <t>Конденсатор К50-29 ОЖО.464.181ТУ</t>
  </si>
  <si>
    <t>Конденсатор К50-35 ГОСТ Р 57440-2017 постоянной емкости, U=250В, 220мкФ</t>
  </si>
  <si>
    <t>Конденсатор К50-35 ОЖО.464.214 ТУ 50Вх1000мкФ, отклонение -20%/+50%, алюминиевый оксидно-электролитический</t>
  </si>
  <si>
    <t>Конденсатор К73-11 GB10190 (IEC 60384-16) аксиальный, полипропиленовый, 0,22мкФ, 630В, 10%, CL20</t>
  </si>
  <si>
    <t>Конденсатор К73-17 ГОСТ Р 57440-2017 постоянной емкости, U=630В, 0,47мкФ, допускаемое отклонение +/-10%</t>
  </si>
  <si>
    <t>Конденсатор электролитический алюминиевый ECAP (К50-35) 820мкФ, U=25В, 10х20мм</t>
  </si>
  <si>
    <t>Контактор AF12-30-10-13 1SBL157001R1310 3P, U=690В AC/DC, 50/60Гц, Iном=12А, 3НО+1НО, монтаж на DIN-рейку, вспомогательный контакт 1НО</t>
  </si>
  <si>
    <t>Контактор ESB20-20 GHE3211102R0006 U=250В AC/DC, 50/60Гц, I=20А, контакты 2НО, монтаж на DIN-рейку</t>
  </si>
  <si>
    <t>Контактор электромагнитный КМД-09520У3 ТУ 3427-001-71952997-2006 380В, 50Гц, 95А, 2з+2р, с тепловым реле РТТ-3, IP00</t>
  </si>
  <si>
    <t>Коромысло левое 962.05.124 к двигателю Юждизельмаш К-562, К-962</t>
  </si>
  <si>
    <t>Коуш 34 DIN 6899 оцинкованный</t>
  </si>
  <si>
    <t>Коуш 42 DIN 6899 оцинкованный, для стальных канатов диаметром 40-42мм</t>
  </si>
  <si>
    <t>Коуш стальной для стальных канатов 34 ГОСТ 2224-93 D=34мм, диаметр каната свыше 8,6мм до 10,2мм</t>
  </si>
  <si>
    <t>023811</t>
  </si>
  <si>
    <t>Кран пробковый 11ч6бк Ду20, Ру10, проходной, сальниковый, муфтовый с канавками для смазки</t>
  </si>
  <si>
    <t>Кран пробковый трехходовой (11ч18бк) DN80 PN6,3, материал корпуса чугун СЧ15, управление ручное, фланцевый, рабочая среда: вода, нефть, масло 100C</t>
  </si>
  <si>
    <t>Крыльчатка 260.31.005 к двигателю Юждизельмаш К-562, К-962</t>
  </si>
  <si>
    <t>Крыльчатка 5Д4-30.00.26 к двигателю Дагдизель 5Д2,5Д2М,5Д4</t>
  </si>
  <si>
    <t>Крюк чалочный КЧ-2.0 К1-2,0хл</t>
  </si>
  <si>
    <t>Лампа накаливания Ц-235-245-10 малогабаритная, цилиндрическая, тип цоколя B15d/18</t>
  </si>
  <si>
    <t>Лампа ртутно-вольфрамовая ДРВ-500 P=500Вт, U=220В, цоколь-E40, световой поток-1U=2250лм</t>
  </si>
  <si>
    <t>Лист свинцовый ДПРНХ 3х500х1000 ГОСТ 9559-89 свинец С1 холоднокатаный, прямоугольный, нормальной точности изготовления, толщиной 3мм, шириной 500мм, длиной 1000мм</t>
  </si>
  <si>
    <t>Магнит 150.33.140 к двигателю Юждизельмаш К-562, К-962</t>
  </si>
  <si>
    <t>Манжета 236-1007262 к автомобилю МАЗ-5551</t>
  </si>
  <si>
    <t>Манжета резиновая армированная 1.2-16х30-1 ГОСТ 8752-79 Для валов, однокромочные с пружиной, с формованной кромкой</t>
  </si>
  <si>
    <t>Манометр виброустойчивый ДМ8032ВУ-25кгс/см2 Диапазон измерений 0-25кгс/см2, штуцер радиальный без фланца, резьба M20х1,5-8g, Dкорпуса=66мм, класс точности 2,5, степень защиты IP54, материал корпуса сталь, диапазон рабочих температур от -45С до +60С,</t>
  </si>
  <si>
    <t>Манометр ДМ2010Сг ТУ 311-00225621.164-96 диапазон измерений 0-100кгс/см2, класс точности 1,5, оборудование для насосной станции системы водо-воздушного охлаждения двигателя подъемной машины</t>
  </si>
  <si>
    <t>Манометр избыточного давления показывающий МП2-У У2-250,0 кгс/см2-2,5-штуцер радиальный без фланца-IP40 ТУ 25-02.180335-84 Предел измерений 0-250,0кгс/см2, класс точности 2,5, штуцер-радиальный без фланца, измеряемая среда обычная, IP40, материал кор</t>
  </si>
  <si>
    <t>Манометр показывающий МТПСд-100-ОМ2-100кгс/см2- IPX4D Диапазон измерений 0-100кгс/см2, штуцер радиальный, резьба M20х1,5-8g, Dкорпуса=100мм, класс точности 1,5, степень защиты IPX4D, материал корпуса алюминиевый сплав, диапазон рабочих температур от</t>
  </si>
  <si>
    <t>Манометр показывающий МТПСд-100-ОМ2-1кгс/см2-IPX4D Диапазон измерений 0-1кгс/см2, штуцер радиальный, резьба M20х1,5-8g, Dкорпуса=100мм, класс точности 1,5, степень защиты IPX4D, материал корпуса алюминиевый сплав, диапазон рабочих температур от -60C</t>
  </si>
  <si>
    <t>Направляющая клапана 962.05.108 к двигателю Юждизельмаш К-562, К-962</t>
  </si>
  <si>
    <t>Насос 260.31.00 к двигателю Юждизельмаш К-562, К-962</t>
  </si>
  <si>
    <t>Насос забортной воды 260.31.000 к двигателю Юждизельмаш К-562, К-962</t>
  </si>
  <si>
    <t>Насос масляный 360.10.000 к двигателю Юждизельмаш К-562, К-962</t>
  </si>
  <si>
    <t>Насос масляный 5П4-35.00 система смазки Дагдизель 2Ч9,5/11</t>
  </si>
  <si>
    <t>Отвод крутоизогнутый 90-15х2 сталь TS4 ГОСТ 17375-2001</t>
  </si>
  <si>
    <t>Отвод крутоизогнутый 90-219х8 сталь 20 ГОСТ 17375-2001</t>
  </si>
  <si>
    <t>Палец поршневой 150.04.104-1 к дизелю Юждизельмаш К457, К462</t>
  </si>
  <si>
    <t>Пара плунжерная 10Д6-18.01-1 насос топливный Дагдизель 4Ч8,5/11</t>
  </si>
  <si>
    <t>Пара плунжерная 159.44.003-2 к двигателю Юждизельмаш К457, К462</t>
  </si>
  <si>
    <t>Пара плунжерная 958.44.003-2 к двигателю Юждизельмаш К457, К462</t>
  </si>
  <si>
    <t>Патрон подвесной E14, резьбовой, Uном=250В, карболитовый</t>
  </si>
  <si>
    <t>Пепельница Разная</t>
  </si>
  <si>
    <t>Переключатель кулачковый ПК 25-12 С3031 УХЛ3 ТУ 324-012-03965790-2010 U=380/220В AC/DC, 50Гц, Iном=16А, IP30, установка за панелью, крепление основанием с фронтальной панелью</t>
  </si>
  <si>
    <t>Переключатель малогабаритный общепромышленный ПМОФ 45-11222-2/II-Д1У3 Uн=220В постоянного тока, Uн=380В пременного тока, Iр=1,6А, с фиксацией, установка с фасадной стороны, без самовозврата</t>
  </si>
  <si>
    <t>Переключатель мощности ПМЭ 16-2352 40 00 Т150 для плиты Мечта старого образца Златоустовский часовой завод</t>
  </si>
  <si>
    <t>Переключатель П2Т-17 активная нагрузка, Imin=0,1В, Imax=6А, Umin=0,1В, Umax=27В, Pmax=162Вт, фиксация ручки только в среднем положении, климатическое исполнение УХЛ</t>
  </si>
  <si>
    <t>Планка монтажная ПВХ для панелей МДФ универсальная 3000х30х10мммм</t>
  </si>
  <si>
    <t>Плата клеммная ПК2-3, арт.012332 для соединения проводов</t>
  </si>
  <si>
    <t>Подшипник 7511 ГОСТ 27365-87 7001 роликовый радиально-упорный конический однорядный, 55х100х27мм, инофирменный аналог 32211 (соответствует маркировке ВПЗ)</t>
  </si>
  <si>
    <t>Подшипник рамовый 572-02007 к двигателю SKL 4NVD26-2, 6NVD26A-3</t>
  </si>
  <si>
    <t>Подшипник средний 150.03.005-1 к двигателю 6Ч 12/14</t>
  </si>
  <si>
    <t>Полукольцо подшипника верхнее 4Ч1.0114 к двигателю Юждизельмаш К-562, К-962</t>
  </si>
  <si>
    <t>Полукольцо подшипника нижнее 4Ч1.0115 к двигателю Юждизельмаш К-562, К-962</t>
  </si>
  <si>
    <t>Полукольцо упорное 161.03.120 к двигателю 6Ч 12/14</t>
  </si>
  <si>
    <t>Пост кнопочный ПКТ-20, арт.SQ0706-0004 число кнопок 2, число постов 2, IP30</t>
  </si>
  <si>
    <t>Предохранитель ножевой F133 15А F133-15А-EN к автомобилю</t>
  </si>
  <si>
    <t>Предохранитель ПК-30-1А АГ0.481.501 ТУ конический, I=1А, U=250В, рабочая температура от -60C до +100C, материал стекло, 6х30мм</t>
  </si>
  <si>
    <t>Предохранитель ПК-30-8А АГ0.481.501 ТУ конический, I=8А, U=250В, рабочая температура от -60C до +100C, материал стекло, 7х30мм</t>
  </si>
  <si>
    <t>Провод АПББО 1,95х10,0/0,55 ГОСТ 9761-61 обмоточный, толщина изоляции 0,55мм</t>
  </si>
  <si>
    <t>Провод медный ПБПП 2х2,5-250 Б ТУ 16.К80-06-89</t>
  </si>
  <si>
    <t>Провод обмоточный ПСДТ 12х12,5 ТУ 16.К71-129-91</t>
  </si>
  <si>
    <t>Прокладка 160.44.122 к двигателю Юждизельмаш К457, К462</t>
  </si>
  <si>
    <t>Прокладка 457.05.174 к двигателю Юждизельмаш К457, К462</t>
  </si>
  <si>
    <t>Прокладка 457.05.176 к двигателю Юждизельмаш К457, К462</t>
  </si>
  <si>
    <t>Прокладка 457.25.130 форсунка Юждизельмаш К-562, К-962</t>
  </si>
  <si>
    <t>000727</t>
  </si>
  <si>
    <t>Прокладка головки блока цилиндров 240-1003217 к автомобилю БелАЗ-7548</t>
  </si>
  <si>
    <t>Прокладка головки цилиндров двигателя ЯМЗ-240 240-1003210 а/м БелАЗ</t>
  </si>
  <si>
    <t>Прокладка НБ1А-26-I насос топливный Дагдизель 5Д2,5Д2М,5Д4</t>
  </si>
  <si>
    <t>Прокладка уплотнительная 572-23018 к двигателю SKL 4NVD26-2</t>
  </si>
  <si>
    <t>Прокладка черт.Н5.023 для насоса НМШ 5-25</t>
  </si>
  <si>
    <t>Пружина 160.44.132 насос топливный Юждизельмаш К457, К462</t>
  </si>
  <si>
    <t>Пружина 756.11.115 насос водяной Юждизельмаш 4Ч10,5/13</t>
  </si>
  <si>
    <t>Пружина клапана 160.05.128 головка блока цилиндров Юждизельмаш 4Ч10,5/13</t>
  </si>
  <si>
    <t>Пружина клапана наружная 150.05.128 к двигателю Юждизельмаш К457, К462</t>
  </si>
  <si>
    <t>Пружина нажимная 572-37040 к двигателю SKL 4NVD26-2</t>
  </si>
  <si>
    <t>Пружина насоса 54010035 к топливному насосу SKL DEP ZW</t>
  </si>
  <si>
    <t>Пружина плунжера 160.44.133 насос топливный Юждизельмаш К457, К462</t>
  </si>
  <si>
    <t>Пускатель магнитный ПМ12-063151УХЛ4А ТУ 3427-142-00216823-2005 Uкат=380В, 50Гц, Iном=63А, нереверсивный, без теплового реле, IP20</t>
  </si>
  <si>
    <t>Пускатель магнитный ПМЛ-1160 ТУ3426-044-05758109-2008 U=380В, I=20А</t>
  </si>
  <si>
    <t>Пускатель электромагнитный ПМ12-040202УХЛ4В ТУ 16-89 ИГФР.644236.033 U=380В, I=45А</t>
  </si>
  <si>
    <t>Рамка одноместная С110-001 для выключателей и розеток</t>
  </si>
  <si>
    <t>Регулятор напряжения РН-116 к спецтехнике</t>
  </si>
  <si>
    <t>Регулятор напряжения Я112-А</t>
  </si>
  <si>
    <t>Регулятор напряжения Я120М1 ТУ4573-001-44378337-99 к автомобилю МАЗ</t>
  </si>
  <si>
    <t>Регулятор РЛ-2М-2У2 М3 ТУ 16-523.530-81 для судового электрооборудования</t>
  </si>
  <si>
    <t>Резистор МЛТ 0,125Вт, 1кОм, 5%</t>
  </si>
  <si>
    <t>Резистор МЛТ 0,5Вт, 1,3кОм, 10%</t>
  </si>
  <si>
    <t>Резистор МЛТ 0,5Вт, 5,1кОм, 10%</t>
  </si>
  <si>
    <t>Резистор МЛТ 2Вт, 390Ом, 10%</t>
  </si>
  <si>
    <t>Резистор МЛТ, С2-23, С2-33 2Втх1,5кОм +/-10%</t>
  </si>
  <si>
    <t>Резистор ОМЛТ 1Вт, 47кОм, 10%</t>
  </si>
  <si>
    <t>Резистор ОМЛТ-1 ОЖ0.467.107ТУ 1Втх8,2Ом+/-2%</t>
  </si>
  <si>
    <t>Резистор переменный ПП3-43 2.2К ОЖ0.468.565 ТУ, ОЖ0.468.503 ТУ</t>
  </si>
  <si>
    <t>Резистор ППБ-3Б 3Вт, 4,7кОм, 5%</t>
  </si>
  <si>
    <t>Резистор ПЭ-75 постоянный, проволочный, Rном=30кОм; допустимое отклонение +/-10%</t>
  </si>
  <si>
    <t>Резистор ПЭВ-10 ОЖО.467.576 ТУ 6,8кОм+/-5%, постоянный проволочный</t>
  </si>
  <si>
    <t>Резистор ПЭВ-15 ОЖО.467.576 ТУ 120Ом+/-5%</t>
  </si>
  <si>
    <t>Резистор ПЭВР-100 ГОСТ 6513-75 проволочный, мощный, с возможностью регулировки, Rном=62Ом, допустимое отклонение +/-5%, Pрассеивания=100Вт, Uраб=1400В DC/1000В AC, температура окружающего воздуха от -60C до +155C, для навесного монтажа, L=(170+/-3,5)</t>
  </si>
  <si>
    <t>Реле 8Э14 электромагнитное, I=6А, U=27В, 57,5х29х74</t>
  </si>
  <si>
    <t>Реле TR94F-24VDC-SC-C 60/80A 14VDC Uномин.=24В, I=80А, тип контактов 1C, тип тока катушки DC, 30х30х41мм</t>
  </si>
  <si>
    <t>Реле втычное интерфейсное CR-M230AC4 1SVR405613R3000 Relpol</t>
  </si>
  <si>
    <t>Реле контроля температуры ТР-1Е ТУ 4218-001-49874443-07 для управления нагревателем, Uпит=220В AC, IP40, 6 контролируемых поддиапазонов температур от 0 до +120C</t>
  </si>
  <si>
    <t>Реле максимального тока РТ 40/6 УХЛ4 ТУ 16-523.468-78 ном.номер 21 040 004(1) при последовательном соединении катушек: Iном=10А, пределы уставки на ток срабатывания реле 1,5-3А, при параллельном соединении катушек: Iном=16А, пределы уставки на ток ср</t>
  </si>
  <si>
    <t>Реле перегрузки TF42-16 1SAZ721201R1047 тепловое, для контакторов AF09-AF38, Uном=690В AC</t>
  </si>
  <si>
    <t>Реле перегрузки TF42-5.7 1SAZ721201R1038 для контакторов AF09-AF38, U=690В</t>
  </si>
  <si>
    <t>Реле промежуточное РП-16-4 УХЛ4 ТУ 16-647.003-84 ном.номер 27.364.005(1) I=0,5А, постоянного тока, U=220В, переднее присоединение выступающего монтажа</t>
  </si>
  <si>
    <t>Реле промежуточное РПЛ-131 U=220В, IP00</t>
  </si>
  <si>
    <t>Реле РП-5 РС4.522.013 ток срабатывания: 0,029 - 33мА</t>
  </si>
  <si>
    <t>Реле РЭН-33 РФ4.510.021.0002 ГОСТ 16121-79</t>
  </si>
  <si>
    <t>018607</t>
  </si>
  <si>
    <t>Реле РЭС-47</t>
  </si>
  <si>
    <t>Реле слаботочное РЭС-32 РФ4.500.335-01.02</t>
  </si>
  <si>
    <t>Реле слаботочное РЭС-6 РФ0.452.104</t>
  </si>
  <si>
    <t>Реле слаботочное РЭС9 РС4.529.029-00.01 РС0.452.045 ТУ Uраб=23-24В, Rобмотки=450-550Ом, Iсраб=30мА, Iотпуск=5мА, tсраб=9мс</t>
  </si>
  <si>
    <t>Реле слаботочное РЭС-9 РС4.529.029-00.02 РС0.452.045ТУ U=24В, Iсраб=30мА, tсраб=9мс, Iотпуск=5мА, tотпуск=3мс</t>
  </si>
  <si>
    <t>Реле тепловое TF42-13 1SAZ721201R1045 I=10-13А, 1НО+1НЗ, U=690В, диапазон уставок реле 10-13А</t>
  </si>
  <si>
    <t>Реле тепловое ТРН-10 0,63А U=500В, IP00</t>
  </si>
  <si>
    <t>Реле тепловое ТРТ-122 арт.004199</t>
  </si>
  <si>
    <t>Реле управления Zelio Control RM17TG00 для 3-фазного питания, обнаружение обрыва фазы, порядок чередования фаз, диапазон измерения 208-480В, Uпит=183-528В, Iвх.макс=5А, IP20/30(зажимы/корпус), температура эксплуатации от -20C до +50C</t>
  </si>
  <si>
    <t>Реле электромагнитное РЭС10 исп.РС4.529.031-03.01 РС 0.452.049 ТУ Iсраб=22А, Iотпус=2,6А, U=32В, Rобм=630Ом, Rизол=200Ом, время срабатыввания 6с</t>
  </si>
  <si>
    <t>Реле электротепловое РТТ-325П УХЛ4, арт.ЕТ512148 ТУ 3426-004-59826184-2006 Uном=660/440В AC/DC, Iном=63А, Iнесраб=53,5-72,3А, 1з+1р, для установки на пускатели серии ПМ12 100/125А, пониженной инерционности, IP00</t>
  </si>
  <si>
    <t>Реле электротепловое токовое ТРТ-133 М3 ТУ 16-523.594-80, ном.№371330102.04</t>
  </si>
  <si>
    <t>Ремень клиновой SPA-1382 Strongbelt</t>
  </si>
  <si>
    <t>Розетка Электромагнит СЭ 11-19 U=220В, I=6,3А</t>
  </si>
  <si>
    <t>Симистор BTA25-600B Uобр=600В, Iос.ср.макс=25А, Iкр.макс=250А</t>
  </si>
  <si>
    <t>Скоба анкерная СА 6,5/7,8 RR-С-271D Type IVA, Grade B, Class 3 с резьбовым штифтом, грузоподъемность 6,5т при коэффициенте запаса прочности 6:1, грузоподъемность 7,8т при коэффициенте запаса прочности 5:1, размер 7/8</t>
  </si>
  <si>
    <t>Стержень текстолитовый 1с.-13х1100 ГОСТ 5385-74 D=13мм, L=1100мм, электротехнический круглый, сорт 1</t>
  </si>
  <si>
    <t>Стержень текстолитовый 1с.-18х550 ГОСТ 5385-74 D=18мм, L=550мм, электротехнический, круглый, сорт 1</t>
  </si>
  <si>
    <t>Строп цепной УСЦ2-4,0/1500 ОСТ 24.090.48-79 г/п4т, L=1500мм</t>
  </si>
  <si>
    <t>Транзистор BUZ 90А U=600В, I=4,5А, P=75Вт</t>
  </si>
  <si>
    <t>Транзистор КП934А аА0.336.865ТУ P=40Вт, U=450В, корпус КТ-9 (TO-3), УХЛ, категория качества ОТК</t>
  </si>
  <si>
    <t>Транзистор КТ502В структура PNP, Uкбо(и)=60В, Uкэо(и)=40В, Iкmax=150мА, Pкmax(т)=350мВт, h21э 40-120, fгр.=5МГц</t>
  </si>
  <si>
    <t>Транзистор КТ801Б ЩЫ3.365.001ТУ структура n-p-n, P=5Вт, U=60В, корпус КТЮ-3-9, УХЛ, категория качества ОТК</t>
  </si>
  <si>
    <t>Транзистор КТ805А аА0.336.341ТУ структура n-p-n, P=30Вт, U=60В, корпус КТЮ-3-20, УХЛ, категория качества ОТК</t>
  </si>
  <si>
    <t>Транзистор КТ819Г n-p-n кремниевый эпитаксиально-планарный в пластмассовом корпусе</t>
  </si>
  <si>
    <t>Транзистор КТ837И структура PNP, Uкбо(и)=45В, Uкэо(и)=30В, Iкmax(и)=7,5А, Pкmax(т)=30Вт, h21э2-80, fгр=1МГц</t>
  </si>
  <si>
    <t>Трансформатор тока ТКС-0,66 ГОСТ 7746-2001 50Гц, 0,66кВ, класс точности 0,5</t>
  </si>
  <si>
    <t>Трансформатор тороидальный ТТП-15 ТУ3468-005-53494025-10 U=18В, P=15В, I=1А</t>
  </si>
  <si>
    <t>Тройник 1 1/4" TF555 TIM латунь</t>
  </si>
  <si>
    <t>Тройник BIT 15Aх15Aх15A Ду15х15х15, рабочее давление до 16кгс/см2. Применяется для систем водоснабжения и отопления, тип присоединения "труба-внутренняя резьба-труба". Для гофрированной отожженной трубы (типа A)</t>
  </si>
  <si>
    <t>Тройник Fittex PLUS 127-3609 чугун</t>
  </si>
  <si>
    <t>Труба напорная из полиэтилена ПЭ 32 SDR9-40х4,5 ГОСТ 18599-2001 ПЭ 32 Техническая, Dном=40мм, для воды, жидких и газообразных сред с температурой от 0 до +40C</t>
  </si>
  <si>
    <t>Труба слива из форсунок 457.20.043-2 трубопровод топливный Юждизельмаш К 562/962</t>
  </si>
  <si>
    <t>Указатель давления УД-800 НПЦ Манометр</t>
  </si>
  <si>
    <t>Указатель давления УД-801/1 к установке</t>
  </si>
  <si>
    <t>Фильтр масляный И-414 к двигателю судовому Дагдизель Ч8,5/11, Ч9,5/11, Д-120, Д-130</t>
  </si>
  <si>
    <t>Фильтр топливный грубой очистки 119802-55710 к двигателю Yanmar 4TNV88-GGE</t>
  </si>
  <si>
    <t>Фитинг VMNW20HLED к фильтру Separ SWK-2000/18</t>
  </si>
  <si>
    <t>Фланец 1-25В-16 сталь 20 ГОСТ 33259-2015</t>
  </si>
  <si>
    <t>Фонарь судовой 370В бортовой правый, зеленого огня, тип лампы С24-25-2/С27-25-1, тип цоколя В15d/18, IP56</t>
  </si>
  <si>
    <t>Фонарь судовой 371В бортовой левый, красного огня, тип лампы С24-25-2/С27-25-1, тип цоколя В15d/18, IP56</t>
  </si>
  <si>
    <t>Форсунка 962.25.000-2 к двигателю Юждизельмаш К-562, К-962</t>
  </si>
  <si>
    <t>Форсунка 962.25.000-2 к дизелю Юждизельмаш К-562, К-962</t>
  </si>
  <si>
    <t>Фоторезистор СФ2-6А U=25В, мощность рассеяния 50мВт</t>
  </si>
  <si>
    <t>Фоторезистор ФСК-2 Uраб=50В, Rтем&gt;3,3мОм, Iтем&lt;15мкА, Iсвет&gt;0,3мА, кратность изменения сопротивления 20, Pmax=125мВт</t>
  </si>
  <si>
    <t>Фреза червячная 2510-4005 AA ГОСТ 9324-80 тип 1, D=71мм, d=32мм, цельная, правозаходная, класс точности AA, m=1,25</t>
  </si>
  <si>
    <t>Фреза червячная 2510-4025 AA ГОСТ 9324-80 тип 1, D=112мм, d=40мм, цельная, правозаходная, класс точности AA, m=3,25</t>
  </si>
  <si>
    <t>Циркуль разметочный 7841-0077 ГОСТ 24472-80 Х9 типа 2, исполнения 1, L=150мм, с хромовым покрытием толщиной 9 мкм</t>
  </si>
  <si>
    <t>Цоколь CR-M4LS 1SVR405651R3100 количество контактов-4, крепление на DIN-рейку</t>
  </si>
  <si>
    <t>Шайба эластичная 4ч1.0752 привод топливного насоса и тахометра Юждизельмаш К-562, К-962</t>
  </si>
  <si>
    <t>Шестерня 150.03.132-2 к двигателю Юждизельмаш К457, К462</t>
  </si>
  <si>
    <t>Шестерня 150.31.108-2 к двигателю 6Ч 12/14</t>
  </si>
  <si>
    <t>Шестерня 360.08.021 крышка крепления агрегатов Юждизельмаш К-562, К-962</t>
  </si>
  <si>
    <t>Шестерня 4ч2.099-1 насос пресной воды Юждизельмаш К-562, К-962</t>
  </si>
  <si>
    <t>Шестерня ведомая 558.10.003-1 насос внутреннего контура Юждизельмаш К457, К462</t>
  </si>
  <si>
    <t>Шестерня ведущая 558.10.104-1 насос внутреннего контура РУМО К457, К462</t>
  </si>
  <si>
    <t>Шестерня коленвала 150.02.102-2 к двигателю 6Ч 12/14</t>
  </si>
  <si>
    <t>Шестерня привода зарядного генератора 164.27.001 к двигателю 6Ч 12/14</t>
  </si>
  <si>
    <t>Шестерня привода маслонасоса 166.08.114 к двигателю 6Ч 12/14</t>
  </si>
  <si>
    <t>Шестерня распределительного вала 4ч1.053-1 распределительный вал Юждизельмаш 4Ч10,5/13</t>
  </si>
  <si>
    <t>Шкив генератора ЕРП черт.2410/Р14А-41-001 к судну</t>
  </si>
  <si>
    <t>Штанга 4ч1.06 сб 2-2 к блоку Юждизельмаш К-562, К-962</t>
  </si>
  <si>
    <t>Шток впускного клапана 572-11008 к двигателю SKL 4NVD26-2</t>
  </si>
  <si>
    <t>Шток впускного клапана 572-11011 к двигателю SKL 4NVD26-2</t>
  </si>
  <si>
    <t>Штуцер 32074 к фильтру Separ SWK-2000/10</t>
  </si>
  <si>
    <t>Щетка для ванны Хозяюшка Мила Сальвия арт.24006-96 подходит для снятия устоявшихся загрязнений</t>
  </si>
  <si>
    <t>Щетка меднографитовая МГС5 7.5х18х22 ГОСТ 53617-2009 конструкция К1-3, провод ПЩ1,5х40, наконечник 5ПГ2-1,5</t>
  </si>
  <si>
    <t>Щетка меднографитовая МГС5 8х16х20 ГОСТ 53617-2009 конструкция К1-3, провод ПЩ1,5х40, наконечник 5ПГ2-1,5</t>
  </si>
  <si>
    <t>Щетка меднографитовая МГС5 8х16х32 ГОСТ Р 53617-2009 тип щетки К1-3, тип наконечника ПЩ4х0,63</t>
  </si>
  <si>
    <t>Щетка меднографитовая МГС5 9,5х21х18,5 ГОСТ Р 53617-2009 тип щетки К1-3, тип наконечника ПЩ4х0,63</t>
  </si>
  <si>
    <t>Щетка электрографитированная ЭГ14 8х25х45 ГОСТ Р 53617-2009 тип щетки К1-3, тип наконечника ПЩ4х0,63</t>
  </si>
  <si>
    <t>Щетка электрографитированная ЭГ4 7х20х30 ГОСТ Р 53617-2009 тип щетки К1-3, тип наконечника ПЩ4х0,63</t>
  </si>
  <si>
    <t>Щетка электрографитированная ЭГ41 15х30х41 ГОСТ Р 53617-2009 тип щетки К1-3, тип наконечника ПЩ4х0,63</t>
  </si>
  <si>
    <t>Щетка электрографитированная ЭГ71 24х50х64 ГОСТ Р 53617-2009 тип щетки К1-3, тип наконечника ПЩ4х0,63</t>
  </si>
  <si>
    <t>Электродвигатель АД71A4 У3 IM1081 0,55кВт 1500об/мин 380/660В ТУ 16-99 БИДМ.525413.002</t>
  </si>
  <si>
    <t>Электронагреватель трубчатый 60А13/0,4S220Ф1 ГОСТ 13268-88 P=0,4кВт, углеродистая сталь</t>
  </si>
  <si>
    <t>Электронагреватель трубчатый ТЭН-45А-13/1,6-Р-220 ГОСТ 13268-88</t>
  </si>
  <si>
    <t>Электронагреватель трубчатый ТЭН-80A-13/0,4-P-127 ГОСТ 13268-88</t>
  </si>
  <si>
    <t>Элемент фильтрующий 201-1117036-А к автомобилю БелАЗ, КрАЗ, МАЗ, Урал</t>
  </si>
  <si>
    <t>Элемент фильтрующий 201-1117040-А к трактору К-700А</t>
  </si>
  <si>
    <t>м</t>
  </si>
  <si>
    <t>Комплект</t>
  </si>
  <si>
    <t>Упаковка</t>
  </si>
  <si>
    <t>в АО «ЕРП» по состоянию на 01.12.2023 г.</t>
  </si>
  <si>
    <t>Приложение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</si>
</sst>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0.000"/>
  </numFmts>
  <fonts count="9" x14ac:knownFonts="1">
    <font>
      <sz val="10"/>
      <name val="Arial Cyr"/>
      <charset val="204"/>
    </font>
    <font>
      <sz val="10"/>
      <name val="Arial Cyr"/>
      <charset val="204"/>
    </font>
    <font>
      <sz val="10"/>
      <name val="Tahoma"/>
      <family val="2"/>
      <charset val="204"/>
    </font>
    <font>
      <b/>
      <sz val="12"/>
      <name val="Tahoma"/>
      <family val="2"/>
      <charset val="204"/>
    </font>
    <font>
      <sz val="11"/>
      <name val="Tahoma"/>
      <family val="2"/>
      <charset val="204"/>
    </font>
    <font>
      <sz val="10"/>
      <color rgb="FF000000"/>
      <name val="Tahoma"/>
      <family val="2"/>
      <charset val="204"/>
    </font>
    <font>
      <sz val="11"/>
      <color theme="8" tint="-0.249977111117893"/>
      <name val="Tahoma"/>
      <family val="2"/>
      <charset val="204"/>
    </font>
    <font>
      <sz val="10"/>
      <color theme="1"/>
      <name val="Tahoma"/>
      <family val="2"/>
      <charset val="204"/>
    </font>
    <font>
      <b/>
      <sz val="10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2" fillId="0" borderId="0" xfId="0" applyFont="1" applyFill="1"/>
    <xf numFmtId="2" fontId="4" fillId="0" borderId="0" xfId="0" applyNumberFormat="1" applyFont="1"/>
    <xf numFmtId="0" fontId="0" fillId="0" borderId="1" xfId="0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2" fontId="6" fillId="0" borderId="0" xfId="0" applyNumberFormat="1" applyFont="1" applyFill="1"/>
    <xf numFmtId="0" fontId="4" fillId="0" borderId="0" xfId="0" applyFont="1" applyFill="1"/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165" fontId="5" fillId="0" borderId="1" xfId="0" applyNumberFormat="1" applyFont="1" applyFill="1" applyBorder="1" applyAlignment="1">
      <alignment horizontal="right"/>
    </xf>
    <xf numFmtId="165" fontId="7" fillId="0" borderId="1" xfId="0" applyNumberFormat="1" applyFont="1" applyFill="1" applyBorder="1" applyAlignment="1">
      <alignment horizontal="right"/>
    </xf>
    <xf numFmtId="165" fontId="2" fillId="0" borderId="1" xfId="0" applyNumberFormat="1" applyFont="1" applyFill="1" applyBorder="1" applyAlignment="1">
      <alignment horizontal="right"/>
    </xf>
    <xf numFmtId="2" fontId="2" fillId="0" borderId="0" xfId="0" applyNumberFormat="1" applyFont="1"/>
    <xf numFmtId="2" fontId="4" fillId="0" borderId="1" xfId="0" applyNumberFormat="1" applyFont="1" applyBorder="1" applyAlignment="1">
      <alignment horizontal="center" vertical="center" wrapText="1"/>
    </xf>
    <xf numFmtId="2" fontId="2" fillId="0" borderId="0" xfId="0" applyNumberFormat="1" applyFont="1" applyFill="1"/>
    <xf numFmtId="0" fontId="8" fillId="0" borderId="0" xfId="0" applyFont="1"/>
    <xf numFmtId="0" fontId="2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2" fontId="8" fillId="0" borderId="0" xfId="0" applyNumberFormat="1" applyFont="1"/>
    <xf numFmtId="1" fontId="2" fillId="0" borderId="1" xfId="0" applyNumberFormat="1" applyFont="1" applyBorder="1" applyAlignment="1">
      <alignment horizontal="center"/>
    </xf>
    <xf numFmtId="49" fontId="5" fillId="0" borderId="1" xfId="0" applyNumberFormat="1" applyFont="1" applyFill="1" applyBorder="1" applyAlignment="1">
      <alignment horizontal="center" wrapText="1"/>
    </xf>
    <xf numFmtId="2" fontId="5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center"/>
    </xf>
    <xf numFmtId="2" fontId="5" fillId="0" borderId="1" xfId="0" applyNumberFormat="1" applyFont="1" applyFill="1" applyBorder="1" applyAlignment="1">
      <alignment horizontal="right"/>
    </xf>
    <xf numFmtId="164" fontId="2" fillId="0" borderId="1" xfId="0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right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9"/>
  <sheetViews>
    <sheetView tabSelected="1" zoomScaleNormal="100" workbookViewId="0">
      <selection activeCell="G9" sqref="G9"/>
    </sheetView>
  </sheetViews>
  <sheetFormatPr defaultRowHeight="12.75" x14ac:dyDescent="0.2"/>
  <cols>
    <col min="1" max="1" width="6.7109375" style="6" bestFit="1" customWidth="1"/>
    <col min="2" max="2" width="13.140625" style="6" customWidth="1"/>
    <col min="3" max="3" width="40" style="6" customWidth="1"/>
    <col min="4" max="4" width="13.85546875" style="6" customWidth="1"/>
    <col min="5" max="5" width="12" style="6" customWidth="1"/>
    <col min="6" max="6" width="13" style="6" customWidth="1"/>
    <col min="7" max="7" width="18.42578125" style="24" customWidth="1"/>
    <col min="8" max="8" width="17.42578125" style="6" customWidth="1"/>
    <col min="9" max="9" width="10.42578125" style="6" bestFit="1" customWidth="1"/>
    <col min="10" max="255" width="9.140625" style="6"/>
    <col min="256" max="256" width="6.7109375" style="6" bestFit="1" customWidth="1"/>
    <col min="257" max="257" width="13.140625" style="6" customWidth="1"/>
    <col min="258" max="258" width="40" style="6" customWidth="1"/>
    <col min="259" max="259" width="12.5703125" style="6" customWidth="1"/>
    <col min="260" max="260" width="12" style="6" customWidth="1"/>
    <col min="261" max="261" width="13" style="6" customWidth="1"/>
    <col min="262" max="262" width="0" style="6" hidden="1" customWidth="1"/>
    <col min="263" max="264" width="18.42578125" style="6" customWidth="1"/>
    <col min="265" max="511" width="9.140625" style="6"/>
    <col min="512" max="512" width="6.7109375" style="6" bestFit="1" customWidth="1"/>
    <col min="513" max="513" width="13.140625" style="6" customWidth="1"/>
    <col min="514" max="514" width="40" style="6" customWidth="1"/>
    <col min="515" max="515" width="12.5703125" style="6" customWidth="1"/>
    <col min="516" max="516" width="12" style="6" customWidth="1"/>
    <col min="517" max="517" width="13" style="6" customWidth="1"/>
    <col min="518" max="518" width="0" style="6" hidden="1" customWidth="1"/>
    <col min="519" max="520" width="18.42578125" style="6" customWidth="1"/>
    <col min="521" max="767" width="9.140625" style="6"/>
    <col min="768" max="768" width="6.7109375" style="6" bestFit="1" customWidth="1"/>
    <col min="769" max="769" width="13.140625" style="6" customWidth="1"/>
    <col min="770" max="770" width="40" style="6" customWidth="1"/>
    <col min="771" max="771" width="12.5703125" style="6" customWidth="1"/>
    <col min="772" max="772" width="12" style="6" customWidth="1"/>
    <col min="773" max="773" width="13" style="6" customWidth="1"/>
    <col min="774" max="774" width="0" style="6" hidden="1" customWidth="1"/>
    <col min="775" max="776" width="18.42578125" style="6" customWidth="1"/>
    <col min="777" max="1023" width="9.140625" style="6"/>
    <col min="1024" max="1024" width="6.7109375" style="6" bestFit="1" customWidth="1"/>
    <col min="1025" max="1025" width="13.140625" style="6" customWidth="1"/>
    <col min="1026" max="1026" width="40" style="6" customWidth="1"/>
    <col min="1027" max="1027" width="12.5703125" style="6" customWidth="1"/>
    <col min="1028" max="1028" width="12" style="6" customWidth="1"/>
    <col min="1029" max="1029" width="13" style="6" customWidth="1"/>
    <col min="1030" max="1030" width="0" style="6" hidden="1" customWidth="1"/>
    <col min="1031" max="1032" width="18.42578125" style="6" customWidth="1"/>
    <col min="1033" max="1279" width="9.140625" style="6"/>
    <col min="1280" max="1280" width="6.7109375" style="6" bestFit="1" customWidth="1"/>
    <col min="1281" max="1281" width="13.140625" style="6" customWidth="1"/>
    <col min="1282" max="1282" width="40" style="6" customWidth="1"/>
    <col min="1283" max="1283" width="12.5703125" style="6" customWidth="1"/>
    <col min="1284" max="1284" width="12" style="6" customWidth="1"/>
    <col min="1285" max="1285" width="13" style="6" customWidth="1"/>
    <col min="1286" max="1286" width="0" style="6" hidden="1" customWidth="1"/>
    <col min="1287" max="1288" width="18.42578125" style="6" customWidth="1"/>
    <col min="1289" max="1535" width="9.140625" style="6"/>
    <col min="1536" max="1536" width="6.7109375" style="6" bestFit="1" customWidth="1"/>
    <col min="1537" max="1537" width="13.140625" style="6" customWidth="1"/>
    <col min="1538" max="1538" width="40" style="6" customWidth="1"/>
    <col min="1539" max="1539" width="12.5703125" style="6" customWidth="1"/>
    <col min="1540" max="1540" width="12" style="6" customWidth="1"/>
    <col min="1541" max="1541" width="13" style="6" customWidth="1"/>
    <col min="1542" max="1542" width="0" style="6" hidden="1" customWidth="1"/>
    <col min="1543" max="1544" width="18.42578125" style="6" customWidth="1"/>
    <col min="1545" max="1791" width="9.140625" style="6"/>
    <col min="1792" max="1792" width="6.7109375" style="6" bestFit="1" customWidth="1"/>
    <col min="1793" max="1793" width="13.140625" style="6" customWidth="1"/>
    <col min="1794" max="1794" width="40" style="6" customWidth="1"/>
    <col min="1795" max="1795" width="12.5703125" style="6" customWidth="1"/>
    <col min="1796" max="1796" width="12" style="6" customWidth="1"/>
    <col min="1797" max="1797" width="13" style="6" customWidth="1"/>
    <col min="1798" max="1798" width="0" style="6" hidden="1" customWidth="1"/>
    <col min="1799" max="1800" width="18.42578125" style="6" customWidth="1"/>
    <col min="1801" max="2047" width="9.140625" style="6"/>
    <col min="2048" max="2048" width="6.7109375" style="6" bestFit="1" customWidth="1"/>
    <col min="2049" max="2049" width="13.140625" style="6" customWidth="1"/>
    <col min="2050" max="2050" width="40" style="6" customWidth="1"/>
    <col min="2051" max="2051" width="12.5703125" style="6" customWidth="1"/>
    <col min="2052" max="2052" width="12" style="6" customWidth="1"/>
    <col min="2053" max="2053" width="13" style="6" customWidth="1"/>
    <col min="2054" max="2054" width="0" style="6" hidden="1" customWidth="1"/>
    <col min="2055" max="2056" width="18.42578125" style="6" customWidth="1"/>
    <col min="2057" max="2303" width="9.140625" style="6"/>
    <col min="2304" max="2304" width="6.7109375" style="6" bestFit="1" customWidth="1"/>
    <col min="2305" max="2305" width="13.140625" style="6" customWidth="1"/>
    <col min="2306" max="2306" width="40" style="6" customWidth="1"/>
    <col min="2307" max="2307" width="12.5703125" style="6" customWidth="1"/>
    <col min="2308" max="2308" width="12" style="6" customWidth="1"/>
    <col min="2309" max="2309" width="13" style="6" customWidth="1"/>
    <col min="2310" max="2310" width="0" style="6" hidden="1" customWidth="1"/>
    <col min="2311" max="2312" width="18.42578125" style="6" customWidth="1"/>
    <col min="2313" max="2559" width="9.140625" style="6"/>
    <col min="2560" max="2560" width="6.7109375" style="6" bestFit="1" customWidth="1"/>
    <col min="2561" max="2561" width="13.140625" style="6" customWidth="1"/>
    <col min="2562" max="2562" width="40" style="6" customWidth="1"/>
    <col min="2563" max="2563" width="12.5703125" style="6" customWidth="1"/>
    <col min="2564" max="2564" width="12" style="6" customWidth="1"/>
    <col min="2565" max="2565" width="13" style="6" customWidth="1"/>
    <col min="2566" max="2566" width="0" style="6" hidden="1" customWidth="1"/>
    <col min="2567" max="2568" width="18.42578125" style="6" customWidth="1"/>
    <col min="2569" max="2815" width="9.140625" style="6"/>
    <col min="2816" max="2816" width="6.7109375" style="6" bestFit="1" customWidth="1"/>
    <col min="2817" max="2817" width="13.140625" style="6" customWidth="1"/>
    <col min="2818" max="2818" width="40" style="6" customWidth="1"/>
    <col min="2819" max="2819" width="12.5703125" style="6" customWidth="1"/>
    <col min="2820" max="2820" width="12" style="6" customWidth="1"/>
    <col min="2821" max="2821" width="13" style="6" customWidth="1"/>
    <col min="2822" max="2822" width="0" style="6" hidden="1" customWidth="1"/>
    <col min="2823" max="2824" width="18.42578125" style="6" customWidth="1"/>
    <col min="2825" max="3071" width="9.140625" style="6"/>
    <col min="3072" max="3072" width="6.7109375" style="6" bestFit="1" customWidth="1"/>
    <col min="3073" max="3073" width="13.140625" style="6" customWidth="1"/>
    <col min="3074" max="3074" width="40" style="6" customWidth="1"/>
    <col min="3075" max="3075" width="12.5703125" style="6" customWidth="1"/>
    <col min="3076" max="3076" width="12" style="6" customWidth="1"/>
    <col min="3077" max="3077" width="13" style="6" customWidth="1"/>
    <col min="3078" max="3078" width="0" style="6" hidden="1" customWidth="1"/>
    <col min="3079" max="3080" width="18.42578125" style="6" customWidth="1"/>
    <col min="3081" max="3327" width="9.140625" style="6"/>
    <col min="3328" max="3328" width="6.7109375" style="6" bestFit="1" customWidth="1"/>
    <col min="3329" max="3329" width="13.140625" style="6" customWidth="1"/>
    <col min="3330" max="3330" width="40" style="6" customWidth="1"/>
    <col min="3331" max="3331" width="12.5703125" style="6" customWidth="1"/>
    <col min="3332" max="3332" width="12" style="6" customWidth="1"/>
    <col min="3333" max="3333" width="13" style="6" customWidth="1"/>
    <col min="3334" max="3334" width="0" style="6" hidden="1" customWidth="1"/>
    <col min="3335" max="3336" width="18.42578125" style="6" customWidth="1"/>
    <col min="3337" max="3583" width="9.140625" style="6"/>
    <col min="3584" max="3584" width="6.7109375" style="6" bestFit="1" customWidth="1"/>
    <col min="3585" max="3585" width="13.140625" style="6" customWidth="1"/>
    <col min="3586" max="3586" width="40" style="6" customWidth="1"/>
    <col min="3587" max="3587" width="12.5703125" style="6" customWidth="1"/>
    <col min="3588" max="3588" width="12" style="6" customWidth="1"/>
    <col min="3589" max="3589" width="13" style="6" customWidth="1"/>
    <col min="3590" max="3590" width="0" style="6" hidden="1" customWidth="1"/>
    <col min="3591" max="3592" width="18.42578125" style="6" customWidth="1"/>
    <col min="3593" max="3839" width="9.140625" style="6"/>
    <col min="3840" max="3840" width="6.7109375" style="6" bestFit="1" customWidth="1"/>
    <col min="3841" max="3841" width="13.140625" style="6" customWidth="1"/>
    <col min="3842" max="3842" width="40" style="6" customWidth="1"/>
    <col min="3843" max="3843" width="12.5703125" style="6" customWidth="1"/>
    <col min="3844" max="3844" width="12" style="6" customWidth="1"/>
    <col min="3845" max="3845" width="13" style="6" customWidth="1"/>
    <col min="3846" max="3846" width="0" style="6" hidden="1" customWidth="1"/>
    <col min="3847" max="3848" width="18.42578125" style="6" customWidth="1"/>
    <col min="3849" max="4095" width="9.140625" style="6"/>
    <col min="4096" max="4096" width="6.7109375" style="6" bestFit="1" customWidth="1"/>
    <col min="4097" max="4097" width="13.140625" style="6" customWidth="1"/>
    <col min="4098" max="4098" width="40" style="6" customWidth="1"/>
    <col min="4099" max="4099" width="12.5703125" style="6" customWidth="1"/>
    <col min="4100" max="4100" width="12" style="6" customWidth="1"/>
    <col min="4101" max="4101" width="13" style="6" customWidth="1"/>
    <col min="4102" max="4102" width="0" style="6" hidden="1" customWidth="1"/>
    <col min="4103" max="4104" width="18.42578125" style="6" customWidth="1"/>
    <col min="4105" max="4351" width="9.140625" style="6"/>
    <col min="4352" max="4352" width="6.7109375" style="6" bestFit="1" customWidth="1"/>
    <col min="4353" max="4353" width="13.140625" style="6" customWidth="1"/>
    <col min="4354" max="4354" width="40" style="6" customWidth="1"/>
    <col min="4355" max="4355" width="12.5703125" style="6" customWidth="1"/>
    <col min="4356" max="4356" width="12" style="6" customWidth="1"/>
    <col min="4357" max="4357" width="13" style="6" customWidth="1"/>
    <col min="4358" max="4358" width="0" style="6" hidden="1" customWidth="1"/>
    <col min="4359" max="4360" width="18.42578125" style="6" customWidth="1"/>
    <col min="4361" max="4607" width="9.140625" style="6"/>
    <col min="4608" max="4608" width="6.7109375" style="6" bestFit="1" customWidth="1"/>
    <col min="4609" max="4609" width="13.140625" style="6" customWidth="1"/>
    <col min="4610" max="4610" width="40" style="6" customWidth="1"/>
    <col min="4611" max="4611" width="12.5703125" style="6" customWidth="1"/>
    <col min="4612" max="4612" width="12" style="6" customWidth="1"/>
    <col min="4613" max="4613" width="13" style="6" customWidth="1"/>
    <col min="4614" max="4614" width="0" style="6" hidden="1" customWidth="1"/>
    <col min="4615" max="4616" width="18.42578125" style="6" customWidth="1"/>
    <col min="4617" max="4863" width="9.140625" style="6"/>
    <col min="4864" max="4864" width="6.7109375" style="6" bestFit="1" customWidth="1"/>
    <col min="4865" max="4865" width="13.140625" style="6" customWidth="1"/>
    <col min="4866" max="4866" width="40" style="6" customWidth="1"/>
    <col min="4867" max="4867" width="12.5703125" style="6" customWidth="1"/>
    <col min="4868" max="4868" width="12" style="6" customWidth="1"/>
    <col min="4869" max="4869" width="13" style="6" customWidth="1"/>
    <col min="4870" max="4870" width="0" style="6" hidden="1" customWidth="1"/>
    <col min="4871" max="4872" width="18.42578125" style="6" customWidth="1"/>
    <col min="4873" max="5119" width="9.140625" style="6"/>
    <col min="5120" max="5120" width="6.7109375" style="6" bestFit="1" customWidth="1"/>
    <col min="5121" max="5121" width="13.140625" style="6" customWidth="1"/>
    <col min="5122" max="5122" width="40" style="6" customWidth="1"/>
    <col min="5123" max="5123" width="12.5703125" style="6" customWidth="1"/>
    <col min="5124" max="5124" width="12" style="6" customWidth="1"/>
    <col min="5125" max="5125" width="13" style="6" customWidth="1"/>
    <col min="5126" max="5126" width="0" style="6" hidden="1" customWidth="1"/>
    <col min="5127" max="5128" width="18.42578125" style="6" customWidth="1"/>
    <col min="5129" max="5375" width="9.140625" style="6"/>
    <col min="5376" max="5376" width="6.7109375" style="6" bestFit="1" customWidth="1"/>
    <col min="5377" max="5377" width="13.140625" style="6" customWidth="1"/>
    <col min="5378" max="5378" width="40" style="6" customWidth="1"/>
    <col min="5379" max="5379" width="12.5703125" style="6" customWidth="1"/>
    <col min="5380" max="5380" width="12" style="6" customWidth="1"/>
    <col min="5381" max="5381" width="13" style="6" customWidth="1"/>
    <col min="5382" max="5382" width="0" style="6" hidden="1" customWidth="1"/>
    <col min="5383" max="5384" width="18.42578125" style="6" customWidth="1"/>
    <col min="5385" max="5631" width="9.140625" style="6"/>
    <col min="5632" max="5632" width="6.7109375" style="6" bestFit="1" customWidth="1"/>
    <col min="5633" max="5633" width="13.140625" style="6" customWidth="1"/>
    <col min="5634" max="5634" width="40" style="6" customWidth="1"/>
    <col min="5635" max="5635" width="12.5703125" style="6" customWidth="1"/>
    <col min="5636" max="5636" width="12" style="6" customWidth="1"/>
    <col min="5637" max="5637" width="13" style="6" customWidth="1"/>
    <col min="5638" max="5638" width="0" style="6" hidden="1" customWidth="1"/>
    <col min="5639" max="5640" width="18.42578125" style="6" customWidth="1"/>
    <col min="5641" max="5887" width="9.140625" style="6"/>
    <col min="5888" max="5888" width="6.7109375" style="6" bestFit="1" customWidth="1"/>
    <col min="5889" max="5889" width="13.140625" style="6" customWidth="1"/>
    <col min="5890" max="5890" width="40" style="6" customWidth="1"/>
    <col min="5891" max="5891" width="12.5703125" style="6" customWidth="1"/>
    <col min="5892" max="5892" width="12" style="6" customWidth="1"/>
    <col min="5893" max="5893" width="13" style="6" customWidth="1"/>
    <col min="5894" max="5894" width="0" style="6" hidden="1" customWidth="1"/>
    <col min="5895" max="5896" width="18.42578125" style="6" customWidth="1"/>
    <col min="5897" max="6143" width="9.140625" style="6"/>
    <col min="6144" max="6144" width="6.7109375" style="6" bestFit="1" customWidth="1"/>
    <col min="6145" max="6145" width="13.140625" style="6" customWidth="1"/>
    <col min="6146" max="6146" width="40" style="6" customWidth="1"/>
    <col min="6147" max="6147" width="12.5703125" style="6" customWidth="1"/>
    <col min="6148" max="6148" width="12" style="6" customWidth="1"/>
    <col min="6149" max="6149" width="13" style="6" customWidth="1"/>
    <col min="6150" max="6150" width="0" style="6" hidden="1" customWidth="1"/>
    <col min="6151" max="6152" width="18.42578125" style="6" customWidth="1"/>
    <col min="6153" max="6399" width="9.140625" style="6"/>
    <col min="6400" max="6400" width="6.7109375" style="6" bestFit="1" customWidth="1"/>
    <col min="6401" max="6401" width="13.140625" style="6" customWidth="1"/>
    <col min="6402" max="6402" width="40" style="6" customWidth="1"/>
    <col min="6403" max="6403" width="12.5703125" style="6" customWidth="1"/>
    <col min="6404" max="6404" width="12" style="6" customWidth="1"/>
    <col min="6405" max="6405" width="13" style="6" customWidth="1"/>
    <col min="6406" max="6406" width="0" style="6" hidden="1" customWidth="1"/>
    <col min="6407" max="6408" width="18.42578125" style="6" customWidth="1"/>
    <col min="6409" max="6655" width="9.140625" style="6"/>
    <col min="6656" max="6656" width="6.7109375" style="6" bestFit="1" customWidth="1"/>
    <col min="6657" max="6657" width="13.140625" style="6" customWidth="1"/>
    <col min="6658" max="6658" width="40" style="6" customWidth="1"/>
    <col min="6659" max="6659" width="12.5703125" style="6" customWidth="1"/>
    <col min="6660" max="6660" width="12" style="6" customWidth="1"/>
    <col min="6661" max="6661" width="13" style="6" customWidth="1"/>
    <col min="6662" max="6662" width="0" style="6" hidden="1" customWidth="1"/>
    <col min="6663" max="6664" width="18.42578125" style="6" customWidth="1"/>
    <col min="6665" max="6911" width="9.140625" style="6"/>
    <col min="6912" max="6912" width="6.7109375" style="6" bestFit="1" customWidth="1"/>
    <col min="6913" max="6913" width="13.140625" style="6" customWidth="1"/>
    <col min="6914" max="6914" width="40" style="6" customWidth="1"/>
    <col min="6915" max="6915" width="12.5703125" style="6" customWidth="1"/>
    <col min="6916" max="6916" width="12" style="6" customWidth="1"/>
    <col min="6917" max="6917" width="13" style="6" customWidth="1"/>
    <col min="6918" max="6918" width="0" style="6" hidden="1" customWidth="1"/>
    <col min="6919" max="6920" width="18.42578125" style="6" customWidth="1"/>
    <col min="6921" max="7167" width="9.140625" style="6"/>
    <col min="7168" max="7168" width="6.7109375" style="6" bestFit="1" customWidth="1"/>
    <col min="7169" max="7169" width="13.140625" style="6" customWidth="1"/>
    <col min="7170" max="7170" width="40" style="6" customWidth="1"/>
    <col min="7171" max="7171" width="12.5703125" style="6" customWidth="1"/>
    <col min="7172" max="7172" width="12" style="6" customWidth="1"/>
    <col min="7173" max="7173" width="13" style="6" customWidth="1"/>
    <col min="7174" max="7174" width="0" style="6" hidden="1" customWidth="1"/>
    <col min="7175" max="7176" width="18.42578125" style="6" customWidth="1"/>
    <col min="7177" max="7423" width="9.140625" style="6"/>
    <col min="7424" max="7424" width="6.7109375" style="6" bestFit="1" customWidth="1"/>
    <col min="7425" max="7425" width="13.140625" style="6" customWidth="1"/>
    <col min="7426" max="7426" width="40" style="6" customWidth="1"/>
    <col min="7427" max="7427" width="12.5703125" style="6" customWidth="1"/>
    <col min="7428" max="7428" width="12" style="6" customWidth="1"/>
    <col min="7429" max="7429" width="13" style="6" customWidth="1"/>
    <col min="7430" max="7430" width="0" style="6" hidden="1" customWidth="1"/>
    <col min="7431" max="7432" width="18.42578125" style="6" customWidth="1"/>
    <col min="7433" max="7679" width="9.140625" style="6"/>
    <col min="7680" max="7680" width="6.7109375" style="6" bestFit="1" customWidth="1"/>
    <col min="7681" max="7681" width="13.140625" style="6" customWidth="1"/>
    <col min="7682" max="7682" width="40" style="6" customWidth="1"/>
    <col min="7683" max="7683" width="12.5703125" style="6" customWidth="1"/>
    <col min="7684" max="7684" width="12" style="6" customWidth="1"/>
    <col min="7685" max="7685" width="13" style="6" customWidth="1"/>
    <col min="7686" max="7686" width="0" style="6" hidden="1" customWidth="1"/>
    <col min="7687" max="7688" width="18.42578125" style="6" customWidth="1"/>
    <col min="7689" max="7935" width="9.140625" style="6"/>
    <col min="7936" max="7936" width="6.7109375" style="6" bestFit="1" customWidth="1"/>
    <col min="7937" max="7937" width="13.140625" style="6" customWidth="1"/>
    <col min="7938" max="7938" width="40" style="6" customWidth="1"/>
    <col min="7939" max="7939" width="12.5703125" style="6" customWidth="1"/>
    <col min="7940" max="7940" width="12" style="6" customWidth="1"/>
    <col min="7941" max="7941" width="13" style="6" customWidth="1"/>
    <col min="7942" max="7942" width="0" style="6" hidden="1" customWidth="1"/>
    <col min="7943" max="7944" width="18.42578125" style="6" customWidth="1"/>
    <col min="7945" max="8191" width="9.140625" style="6"/>
    <col min="8192" max="8192" width="6.7109375" style="6" bestFit="1" customWidth="1"/>
    <col min="8193" max="8193" width="13.140625" style="6" customWidth="1"/>
    <col min="8194" max="8194" width="40" style="6" customWidth="1"/>
    <col min="8195" max="8195" width="12.5703125" style="6" customWidth="1"/>
    <col min="8196" max="8196" width="12" style="6" customWidth="1"/>
    <col min="8197" max="8197" width="13" style="6" customWidth="1"/>
    <col min="8198" max="8198" width="0" style="6" hidden="1" customWidth="1"/>
    <col min="8199" max="8200" width="18.42578125" style="6" customWidth="1"/>
    <col min="8201" max="8447" width="9.140625" style="6"/>
    <col min="8448" max="8448" width="6.7109375" style="6" bestFit="1" customWidth="1"/>
    <col min="8449" max="8449" width="13.140625" style="6" customWidth="1"/>
    <col min="8450" max="8450" width="40" style="6" customWidth="1"/>
    <col min="8451" max="8451" width="12.5703125" style="6" customWidth="1"/>
    <col min="8452" max="8452" width="12" style="6" customWidth="1"/>
    <col min="8453" max="8453" width="13" style="6" customWidth="1"/>
    <col min="8454" max="8454" width="0" style="6" hidden="1" customWidth="1"/>
    <col min="8455" max="8456" width="18.42578125" style="6" customWidth="1"/>
    <col min="8457" max="8703" width="9.140625" style="6"/>
    <col min="8704" max="8704" width="6.7109375" style="6" bestFit="1" customWidth="1"/>
    <col min="8705" max="8705" width="13.140625" style="6" customWidth="1"/>
    <col min="8706" max="8706" width="40" style="6" customWidth="1"/>
    <col min="8707" max="8707" width="12.5703125" style="6" customWidth="1"/>
    <col min="8708" max="8708" width="12" style="6" customWidth="1"/>
    <col min="8709" max="8709" width="13" style="6" customWidth="1"/>
    <col min="8710" max="8710" width="0" style="6" hidden="1" customWidth="1"/>
    <col min="8711" max="8712" width="18.42578125" style="6" customWidth="1"/>
    <col min="8713" max="8959" width="9.140625" style="6"/>
    <col min="8960" max="8960" width="6.7109375" style="6" bestFit="1" customWidth="1"/>
    <col min="8961" max="8961" width="13.140625" style="6" customWidth="1"/>
    <col min="8962" max="8962" width="40" style="6" customWidth="1"/>
    <col min="8963" max="8963" width="12.5703125" style="6" customWidth="1"/>
    <col min="8964" max="8964" width="12" style="6" customWidth="1"/>
    <col min="8965" max="8965" width="13" style="6" customWidth="1"/>
    <col min="8966" max="8966" width="0" style="6" hidden="1" customWidth="1"/>
    <col min="8967" max="8968" width="18.42578125" style="6" customWidth="1"/>
    <col min="8969" max="9215" width="9.140625" style="6"/>
    <col min="9216" max="9216" width="6.7109375" style="6" bestFit="1" customWidth="1"/>
    <col min="9217" max="9217" width="13.140625" style="6" customWidth="1"/>
    <col min="9218" max="9218" width="40" style="6" customWidth="1"/>
    <col min="9219" max="9219" width="12.5703125" style="6" customWidth="1"/>
    <col min="9220" max="9220" width="12" style="6" customWidth="1"/>
    <col min="9221" max="9221" width="13" style="6" customWidth="1"/>
    <col min="9222" max="9222" width="0" style="6" hidden="1" customWidth="1"/>
    <col min="9223" max="9224" width="18.42578125" style="6" customWidth="1"/>
    <col min="9225" max="9471" width="9.140625" style="6"/>
    <col min="9472" max="9472" width="6.7109375" style="6" bestFit="1" customWidth="1"/>
    <col min="9473" max="9473" width="13.140625" style="6" customWidth="1"/>
    <col min="9474" max="9474" width="40" style="6" customWidth="1"/>
    <col min="9475" max="9475" width="12.5703125" style="6" customWidth="1"/>
    <col min="9476" max="9476" width="12" style="6" customWidth="1"/>
    <col min="9477" max="9477" width="13" style="6" customWidth="1"/>
    <col min="9478" max="9478" width="0" style="6" hidden="1" customWidth="1"/>
    <col min="9479" max="9480" width="18.42578125" style="6" customWidth="1"/>
    <col min="9481" max="9727" width="9.140625" style="6"/>
    <col min="9728" max="9728" width="6.7109375" style="6" bestFit="1" customWidth="1"/>
    <col min="9729" max="9729" width="13.140625" style="6" customWidth="1"/>
    <col min="9730" max="9730" width="40" style="6" customWidth="1"/>
    <col min="9731" max="9731" width="12.5703125" style="6" customWidth="1"/>
    <col min="9732" max="9732" width="12" style="6" customWidth="1"/>
    <col min="9733" max="9733" width="13" style="6" customWidth="1"/>
    <col min="9734" max="9734" width="0" style="6" hidden="1" customWidth="1"/>
    <col min="9735" max="9736" width="18.42578125" style="6" customWidth="1"/>
    <col min="9737" max="9983" width="9.140625" style="6"/>
    <col min="9984" max="9984" width="6.7109375" style="6" bestFit="1" customWidth="1"/>
    <col min="9985" max="9985" width="13.140625" style="6" customWidth="1"/>
    <col min="9986" max="9986" width="40" style="6" customWidth="1"/>
    <col min="9987" max="9987" width="12.5703125" style="6" customWidth="1"/>
    <col min="9988" max="9988" width="12" style="6" customWidth="1"/>
    <col min="9989" max="9989" width="13" style="6" customWidth="1"/>
    <col min="9990" max="9990" width="0" style="6" hidden="1" customWidth="1"/>
    <col min="9991" max="9992" width="18.42578125" style="6" customWidth="1"/>
    <col min="9993" max="10239" width="9.140625" style="6"/>
    <col min="10240" max="10240" width="6.7109375" style="6" bestFit="1" customWidth="1"/>
    <col min="10241" max="10241" width="13.140625" style="6" customWidth="1"/>
    <col min="10242" max="10242" width="40" style="6" customWidth="1"/>
    <col min="10243" max="10243" width="12.5703125" style="6" customWidth="1"/>
    <col min="10244" max="10244" width="12" style="6" customWidth="1"/>
    <col min="10245" max="10245" width="13" style="6" customWidth="1"/>
    <col min="10246" max="10246" width="0" style="6" hidden="1" customWidth="1"/>
    <col min="10247" max="10248" width="18.42578125" style="6" customWidth="1"/>
    <col min="10249" max="10495" width="9.140625" style="6"/>
    <col min="10496" max="10496" width="6.7109375" style="6" bestFit="1" customWidth="1"/>
    <col min="10497" max="10497" width="13.140625" style="6" customWidth="1"/>
    <col min="10498" max="10498" width="40" style="6" customWidth="1"/>
    <col min="10499" max="10499" width="12.5703125" style="6" customWidth="1"/>
    <col min="10500" max="10500" width="12" style="6" customWidth="1"/>
    <col min="10501" max="10501" width="13" style="6" customWidth="1"/>
    <col min="10502" max="10502" width="0" style="6" hidden="1" customWidth="1"/>
    <col min="10503" max="10504" width="18.42578125" style="6" customWidth="1"/>
    <col min="10505" max="10751" width="9.140625" style="6"/>
    <col min="10752" max="10752" width="6.7109375" style="6" bestFit="1" customWidth="1"/>
    <col min="10753" max="10753" width="13.140625" style="6" customWidth="1"/>
    <col min="10754" max="10754" width="40" style="6" customWidth="1"/>
    <col min="10755" max="10755" width="12.5703125" style="6" customWidth="1"/>
    <col min="10756" max="10756" width="12" style="6" customWidth="1"/>
    <col min="10757" max="10757" width="13" style="6" customWidth="1"/>
    <col min="10758" max="10758" width="0" style="6" hidden="1" customWidth="1"/>
    <col min="10759" max="10760" width="18.42578125" style="6" customWidth="1"/>
    <col min="10761" max="11007" width="9.140625" style="6"/>
    <col min="11008" max="11008" width="6.7109375" style="6" bestFit="1" customWidth="1"/>
    <col min="11009" max="11009" width="13.140625" style="6" customWidth="1"/>
    <col min="11010" max="11010" width="40" style="6" customWidth="1"/>
    <col min="11011" max="11011" width="12.5703125" style="6" customWidth="1"/>
    <col min="11012" max="11012" width="12" style="6" customWidth="1"/>
    <col min="11013" max="11013" width="13" style="6" customWidth="1"/>
    <col min="11014" max="11014" width="0" style="6" hidden="1" customWidth="1"/>
    <col min="11015" max="11016" width="18.42578125" style="6" customWidth="1"/>
    <col min="11017" max="11263" width="9.140625" style="6"/>
    <col min="11264" max="11264" width="6.7109375" style="6" bestFit="1" customWidth="1"/>
    <col min="11265" max="11265" width="13.140625" style="6" customWidth="1"/>
    <col min="11266" max="11266" width="40" style="6" customWidth="1"/>
    <col min="11267" max="11267" width="12.5703125" style="6" customWidth="1"/>
    <col min="11268" max="11268" width="12" style="6" customWidth="1"/>
    <col min="11269" max="11269" width="13" style="6" customWidth="1"/>
    <col min="11270" max="11270" width="0" style="6" hidden="1" customWidth="1"/>
    <col min="11271" max="11272" width="18.42578125" style="6" customWidth="1"/>
    <col min="11273" max="11519" width="9.140625" style="6"/>
    <col min="11520" max="11520" width="6.7109375" style="6" bestFit="1" customWidth="1"/>
    <col min="11521" max="11521" width="13.140625" style="6" customWidth="1"/>
    <col min="11522" max="11522" width="40" style="6" customWidth="1"/>
    <col min="11523" max="11523" width="12.5703125" style="6" customWidth="1"/>
    <col min="11524" max="11524" width="12" style="6" customWidth="1"/>
    <col min="11525" max="11525" width="13" style="6" customWidth="1"/>
    <col min="11526" max="11526" width="0" style="6" hidden="1" customWidth="1"/>
    <col min="11527" max="11528" width="18.42578125" style="6" customWidth="1"/>
    <col min="11529" max="11775" width="9.140625" style="6"/>
    <col min="11776" max="11776" width="6.7109375" style="6" bestFit="1" customWidth="1"/>
    <col min="11777" max="11777" width="13.140625" style="6" customWidth="1"/>
    <col min="11778" max="11778" width="40" style="6" customWidth="1"/>
    <col min="11779" max="11779" width="12.5703125" style="6" customWidth="1"/>
    <col min="11780" max="11780" width="12" style="6" customWidth="1"/>
    <col min="11781" max="11781" width="13" style="6" customWidth="1"/>
    <col min="11782" max="11782" width="0" style="6" hidden="1" customWidth="1"/>
    <col min="11783" max="11784" width="18.42578125" style="6" customWidth="1"/>
    <col min="11785" max="12031" width="9.140625" style="6"/>
    <col min="12032" max="12032" width="6.7109375" style="6" bestFit="1" customWidth="1"/>
    <col min="12033" max="12033" width="13.140625" style="6" customWidth="1"/>
    <col min="12034" max="12034" width="40" style="6" customWidth="1"/>
    <col min="12035" max="12035" width="12.5703125" style="6" customWidth="1"/>
    <col min="12036" max="12036" width="12" style="6" customWidth="1"/>
    <col min="12037" max="12037" width="13" style="6" customWidth="1"/>
    <col min="12038" max="12038" width="0" style="6" hidden="1" customWidth="1"/>
    <col min="12039" max="12040" width="18.42578125" style="6" customWidth="1"/>
    <col min="12041" max="12287" width="9.140625" style="6"/>
    <col min="12288" max="12288" width="6.7109375" style="6" bestFit="1" customWidth="1"/>
    <col min="12289" max="12289" width="13.140625" style="6" customWidth="1"/>
    <col min="12290" max="12290" width="40" style="6" customWidth="1"/>
    <col min="12291" max="12291" width="12.5703125" style="6" customWidth="1"/>
    <col min="12292" max="12292" width="12" style="6" customWidth="1"/>
    <col min="12293" max="12293" width="13" style="6" customWidth="1"/>
    <col min="12294" max="12294" width="0" style="6" hidden="1" customWidth="1"/>
    <col min="12295" max="12296" width="18.42578125" style="6" customWidth="1"/>
    <col min="12297" max="12543" width="9.140625" style="6"/>
    <col min="12544" max="12544" width="6.7109375" style="6" bestFit="1" customWidth="1"/>
    <col min="12545" max="12545" width="13.140625" style="6" customWidth="1"/>
    <col min="12546" max="12546" width="40" style="6" customWidth="1"/>
    <col min="12547" max="12547" width="12.5703125" style="6" customWidth="1"/>
    <col min="12548" max="12548" width="12" style="6" customWidth="1"/>
    <col min="12549" max="12549" width="13" style="6" customWidth="1"/>
    <col min="12550" max="12550" width="0" style="6" hidden="1" customWidth="1"/>
    <col min="12551" max="12552" width="18.42578125" style="6" customWidth="1"/>
    <col min="12553" max="12799" width="9.140625" style="6"/>
    <col min="12800" max="12800" width="6.7109375" style="6" bestFit="1" customWidth="1"/>
    <col min="12801" max="12801" width="13.140625" style="6" customWidth="1"/>
    <col min="12802" max="12802" width="40" style="6" customWidth="1"/>
    <col min="12803" max="12803" width="12.5703125" style="6" customWidth="1"/>
    <col min="12804" max="12804" width="12" style="6" customWidth="1"/>
    <col min="12805" max="12805" width="13" style="6" customWidth="1"/>
    <col min="12806" max="12806" width="0" style="6" hidden="1" customWidth="1"/>
    <col min="12807" max="12808" width="18.42578125" style="6" customWidth="1"/>
    <col min="12809" max="13055" width="9.140625" style="6"/>
    <col min="13056" max="13056" width="6.7109375" style="6" bestFit="1" customWidth="1"/>
    <col min="13057" max="13057" width="13.140625" style="6" customWidth="1"/>
    <col min="13058" max="13058" width="40" style="6" customWidth="1"/>
    <col min="13059" max="13059" width="12.5703125" style="6" customWidth="1"/>
    <col min="13060" max="13060" width="12" style="6" customWidth="1"/>
    <col min="13061" max="13061" width="13" style="6" customWidth="1"/>
    <col min="13062" max="13062" width="0" style="6" hidden="1" customWidth="1"/>
    <col min="13063" max="13064" width="18.42578125" style="6" customWidth="1"/>
    <col min="13065" max="13311" width="9.140625" style="6"/>
    <col min="13312" max="13312" width="6.7109375" style="6" bestFit="1" customWidth="1"/>
    <col min="13313" max="13313" width="13.140625" style="6" customWidth="1"/>
    <col min="13314" max="13314" width="40" style="6" customWidth="1"/>
    <col min="13315" max="13315" width="12.5703125" style="6" customWidth="1"/>
    <col min="13316" max="13316" width="12" style="6" customWidth="1"/>
    <col min="13317" max="13317" width="13" style="6" customWidth="1"/>
    <col min="13318" max="13318" width="0" style="6" hidden="1" customWidth="1"/>
    <col min="13319" max="13320" width="18.42578125" style="6" customWidth="1"/>
    <col min="13321" max="13567" width="9.140625" style="6"/>
    <col min="13568" max="13568" width="6.7109375" style="6" bestFit="1" customWidth="1"/>
    <col min="13569" max="13569" width="13.140625" style="6" customWidth="1"/>
    <col min="13570" max="13570" width="40" style="6" customWidth="1"/>
    <col min="13571" max="13571" width="12.5703125" style="6" customWidth="1"/>
    <col min="13572" max="13572" width="12" style="6" customWidth="1"/>
    <col min="13573" max="13573" width="13" style="6" customWidth="1"/>
    <col min="13574" max="13574" width="0" style="6" hidden="1" customWidth="1"/>
    <col min="13575" max="13576" width="18.42578125" style="6" customWidth="1"/>
    <col min="13577" max="13823" width="9.140625" style="6"/>
    <col min="13824" max="13824" width="6.7109375" style="6" bestFit="1" customWidth="1"/>
    <col min="13825" max="13825" width="13.140625" style="6" customWidth="1"/>
    <col min="13826" max="13826" width="40" style="6" customWidth="1"/>
    <col min="13827" max="13827" width="12.5703125" style="6" customWidth="1"/>
    <col min="13828" max="13828" width="12" style="6" customWidth="1"/>
    <col min="13829" max="13829" width="13" style="6" customWidth="1"/>
    <col min="13830" max="13830" width="0" style="6" hidden="1" customWidth="1"/>
    <col min="13831" max="13832" width="18.42578125" style="6" customWidth="1"/>
    <col min="13833" max="14079" width="9.140625" style="6"/>
    <col min="14080" max="14080" width="6.7109375" style="6" bestFit="1" customWidth="1"/>
    <col min="14081" max="14081" width="13.140625" style="6" customWidth="1"/>
    <col min="14082" max="14082" width="40" style="6" customWidth="1"/>
    <col min="14083" max="14083" width="12.5703125" style="6" customWidth="1"/>
    <col min="14084" max="14084" width="12" style="6" customWidth="1"/>
    <col min="14085" max="14085" width="13" style="6" customWidth="1"/>
    <col min="14086" max="14086" width="0" style="6" hidden="1" customWidth="1"/>
    <col min="14087" max="14088" width="18.42578125" style="6" customWidth="1"/>
    <col min="14089" max="14335" width="9.140625" style="6"/>
    <col min="14336" max="14336" width="6.7109375" style="6" bestFit="1" customWidth="1"/>
    <col min="14337" max="14337" width="13.140625" style="6" customWidth="1"/>
    <col min="14338" max="14338" width="40" style="6" customWidth="1"/>
    <col min="14339" max="14339" width="12.5703125" style="6" customWidth="1"/>
    <col min="14340" max="14340" width="12" style="6" customWidth="1"/>
    <col min="14341" max="14341" width="13" style="6" customWidth="1"/>
    <col min="14342" max="14342" width="0" style="6" hidden="1" customWidth="1"/>
    <col min="14343" max="14344" width="18.42578125" style="6" customWidth="1"/>
    <col min="14345" max="14591" width="9.140625" style="6"/>
    <col min="14592" max="14592" width="6.7109375" style="6" bestFit="1" customWidth="1"/>
    <col min="14593" max="14593" width="13.140625" style="6" customWidth="1"/>
    <col min="14594" max="14594" width="40" style="6" customWidth="1"/>
    <col min="14595" max="14595" width="12.5703125" style="6" customWidth="1"/>
    <col min="14596" max="14596" width="12" style="6" customWidth="1"/>
    <col min="14597" max="14597" width="13" style="6" customWidth="1"/>
    <col min="14598" max="14598" width="0" style="6" hidden="1" customWidth="1"/>
    <col min="14599" max="14600" width="18.42578125" style="6" customWidth="1"/>
    <col min="14601" max="14847" width="9.140625" style="6"/>
    <col min="14848" max="14848" width="6.7109375" style="6" bestFit="1" customWidth="1"/>
    <col min="14849" max="14849" width="13.140625" style="6" customWidth="1"/>
    <col min="14850" max="14850" width="40" style="6" customWidth="1"/>
    <col min="14851" max="14851" width="12.5703125" style="6" customWidth="1"/>
    <col min="14852" max="14852" width="12" style="6" customWidth="1"/>
    <col min="14853" max="14853" width="13" style="6" customWidth="1"/>
    <col min="14854" max="14854" width="0" style="6" hidden="1" customWidth="1"/>
    <col min="14855" max="14856" width="18.42578125" style="6" customWidth="1"/>
    <col min="14857" max="15103" width="9.140625" style="6"/>
    <col min="15104" max="15104" width="6.7109375" style="6" bestFit="1" customWidth="1"/>
    <col min="15105" max="15105" width="13.140625" style="6" customWidth="1"/>
    <col min="15106" max="15106" width="40" style="6" customWidth="1"/>
    <col min="15107" max="15107" width="12.5703125" style="6" customWidth="1"/>
    <col min="15108" max="15108" width="12" style="6" customWidth="1"/>
    <col min="15109" max="15109" width="13" style="6" customWidth="1"/>
    <col min="15110" max="15110" width="0" style="6" hidden="1" customWidth="1"/>
    <col min="15111" max="15112" width="18.42578125" style="6" customWidth="1"/>
    <col min="15113" max="15359" width="9.140625" style="6"/>
    <col min="15360" max="15360" width="6.7109375" style="6" bestFit="1" customWidth="1"/>
    <col min="15361" max="15361" width="13.140625" style="6" customWidth="1"/>
    <col min="15362" max="15362" width="40" style="6" customWidth="1"/>
    <col min="15363" max="15363" width="12.5703125" style="6" customWidth="1"/>
    <col min="15364" max="15364" width="12" style="6" customWidth="1"/>
    <col min="15365" max="15365" width="13" style="6" customWidth="1"/>
    <col min="15366" max="15366" width="0" style="6" hidden="1" customWidth="1"/>
    <col min="15367" max="15368" width="18.42578125" style="6" customWidth="1"/>
    <col min="15369" max="15615" width="9.140625" style="6"/>
    <col min="15616" max="15616" width="6.7109375" style="6" bestFit="1" customWidth="1"/>
    <col min="15617" max="15617" width="13.140625" style="6" customWidth="1"/>
    <col min="15618" max="15618" width="40" style="6" customWidth="1"/>
    <col min="15619" max="15619" width="12.5703125" style="6" customWidth="1"/>
    <col min="15620" max="15620" width="12" style="6" customWidth="1"/>
    <col min="15621" max="15621" width="13" style="6" customWidth="1"/>
    <col min="15622" max="15622" width="0" style="6" hidden="1" customWidth="1"/>
    <col min="15623" max="15624" width="18.42578125" style="6" customWidth="1"/>
    <col min="15625" max="15871" width="9.140625" style="6"/>
    <col min="15872" max="15872" width="6.7109375" style="6" bestFit="1" customWidth="1"/>
    <col min="15873" max="15873" width="13.140625" style="6" customWidth="1"/>
    <col min="15874" max="15874" width="40" style="6" customWidth="1"/>
    <col min="15875" max="15875" width="12.5703125" style="6" customWidth="1"/>
    <col min="15876" max="15876" width="12" style="6" customWidth="1"/>
    <col min="15877" max="15877" width="13" style="6" customWidth="1"/>
    <col min="15878" max="15878" width="0" style="6" hidden="1" customWidth="1"/>
    <col min="15879" max="15880" width="18.42578125" style="6" customWidth="1"/>
    <col min="15881" max="16127" width="9.140625" style="6"/>
    <col min="16128" max="16128" width="6.7109375" style="6" bestFit="1" customWidth="1"/>
    <col min="16129" max="16129" width="13.140625" style="6" customWidth="1"/>
    <col min="16130" max="16130" width="40" style="6" customWidth="1"/>
    <col min="16131" max="16131" width="12.5703125" style="6" customWidth="1"/>
    <col min="16132" max="16132" width="12" style="6" customWidth="1"/>
    <col min="16133" max="16133" width="13" style="6" customWidth="1"/>
    <col min="16134" max="16134" width="0" style="6" hidden="1" customWidth="1"/>
    <col min="16135" max="16136" width="18.42578125" style="6" customWidth="1"/>
    <col min="16137" max="16384" width="9.140625" style="6"/>
  </cols>
  <sheetData>
    <row r="1" spans="1:9" s="1" customFormat="1" x14ac:dyDescent="0.2">
      <c r="D1" s="25"/>
      <c r="E1" s="25"/>
      <c r="F1" s="25"/>
      <c r="G1" s="28"/>
      <c r="H1" s="25"/>
    </row>
    <row r="2" spans="1:9" s="1" customFormat="1" x14ac:dyDescent="0.2">
      <c r="D2" s="25"/>
      <c r="F2" s="25"/>
      <c r="G2" s="22"/>
      <c r="H2" s="37" t="s">
        <v>292</v>
      </c>
    </row>
    <row r="3" spans="1:9" s="1" customFormat="1" ht="15" x14ac:dyDescent="0.2">
      <c r="C3" s="2" t="s">
        <v>0</v>
      </c>
      <c r="E3" s="25"/>
      <c r="F3" s="25"/>
      <c r="G3" s="22"/>
    </row>
    <row r="4" spans="1:9" s="1" customFormat="1" ht="15" x14ac:dyDescent="0.2">
      <c r="C4" s="2" t="s">
        <v>291</v>
      </c>
      <c r="E4" s="25"/>
      <c r="F4" s="25"/>
      <c r="G4" s="22"/>
    </row>
    <row r="5" spans="1:9" s="1" customFormat="1" x14ac:dyDescent="0.2">
      <c r="D5" s="25"/>
      <c r="E5" s="25"/>
      <c r="F5" s="25"/>
      <c r="G5" s="22"/>
    </row>
    <row r="6" spans="1:9" s="4" customFormat="1" ht="57" x14ac:dyDescent="0.2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23" t="s">
        <v>7</v>
      </c>
      <c r="H6" s="3" t="s">
        <v>8</v>
      </c>
    </row>
    <row r="7" spans="1:9" s="4" customFormat="1" ht="14.25" x14ac:dyDescent="0.2">
      <c r="A7" s="5">
        <v>1</v>
      </c>
      <c r="B7" s="5">
        <v>2</v>
      </c>
      <c r="C7" s="5">
        <v>3</v>
      </c>
      <c r="D7" s="26">
        <v>4</v>
      </c>
      <c r="E7" s="26">
        <v>5</v>
      </c>
      <c r="F7" s="26">
        <v>6</v>
      </c>
      <c r="G7" s="29">
        <v>7</v>
      </c>
      <c r="H7" s="26">
        <v>8</v>
      </c>
    </row>
    <row r="8" spans="1:9" s="4" customFormat="1" ht="25.5" x14ac:dyDescent="0.2">
      <c r="A8" s="8">
        <f>1</f>
        <v>1</v>
      </c>
      <c r="B8" s="14">
        <v>3151018</v>
      </c>
      <c r="C8" s="10" t="s">
        <v>12</v>
      </c>
      <c r="D8" s="27" t="s">
        <v>9</v>
      </c>
      <c r="E8" s="30" t="s">
        <v>10</v>
      </c>
      <c r="F8" s="19">
        <v>4</v>
      </c>
      <c r="G8" s="31">
        <v>1052</v>
      </c>
      <c r="H8" s="32">
        <f t="shared" ref="H8:H39" si="0">(F8*G8)*1.2</f>
        <v>5049.5999999999995</v>
      </c>
      <c r="I8" s="7"/>
    </row>
    <row r="9" spans="1:9" s="4" customFormat="1" ht="38.25" x14ac:dyDescent="0.2">
      <c r="A9" s="8">
        <f>A8+1</f>
        <v>2</v>
      </c>
      <c r="B9" s="14">
        <v>3127669</v>
      </c>
      <c r="C9" s="10" t="s">
        <v>13</v>
      </c>
      <c r="D9" s="27" t="s">
        <v>9</v>
      </c>
      <c r="E9" s="30" t="s">
        <v>10</v>
      </c>
      <c r="F9" s="19">
        <v>5</v>
      </c>
      <c r="G9" s="31">
        <v>150.88</v>
      </c>
      <c r="H9" s="32">
        <f t="shared" si="0"/>
        <v>905.28</v>
      </c>
      <c r="I9" s="7"/>
    </row>
    <row r="10" spans="1:9" s="4" customFormat="1" ht="25.5" x14ac:dyDescent="0.2">
      <c r="A10" s="8">
        <f t="shared" ref="A10:A73" si="1">A9+1</f>
        <v>3</v>
      </c>
      <c r="B10" s="14">
        <v>3141421</v>
      </c>
      <c r="C10" s="10" t="s">
        <v>14</v>
      </c>
      <c r="D10" s="27" t="s">
        <v>9</v>
      </c>
      <c r="E10" s="30" t="s">
        <v>10</v>
      </c>
      <c r="F10" s="19">
        <v>1</v>
      </c>
      <c r="G10" s="31">
        <v>2562.712</v>
      </c>
      <c r="H10" s="32">
        <f t="shared" si="0"/>
        <v>3075.2543999999998</v>
      </c>
      <c r="I10" s="7"/>
    </row>
    <row r="11" spans="1:9" s="4" customFormat="1" ht="25.5" x14ac:dyDescent="0.2">
      <c r="A11" s="8">
        <f t="shared" si="1"/>
        <v>4</v>
      </c>
      <c r="B11" s="14">
        <v>3121931</v>
      </c>
      <c r="C11" s="10" t="s">
        <v>15</v>
      </c>
      <c r="D11" s="27" t="s">
        <v>9</v>
      </c>
      <c r="E11" s="30" t="s">
        <v>10</v>
      </c>
      <c r="F11" s="19">
        <v>1</v>
      </c>
      <c r="G11" s="31">
        <v>54.384000000000007</v>
      </c>
      <c r="H11" s="32">
        <f t="shared" si="0"/>
        <v>65.260800000000003</v>
      </c>
      <c r="I11" s="7"/>
    </row>
    <row r="12" spans="1:9" s="4" customFormat="1" ht="25.5" x14ac:dyDescent="0.2">
      <c r="A12" s="8">
        <f t="shared" si="1"/>
        <v>5</v>
      </c>
      <c r="B12" s="14">
        <v>3122254</v>
      </c>
      <c r="C12" s="10" t="s">
        <v>16</v>
      </c>
      <c r="D12" s="27" t="s">
        <v>9</v>
      </c>
      <c r="E12" s="30" t="s">
        <v>10</v>
      </c>
      <c r="F12" s="19">
        <v>3</v>
      </c>
      <c r="G12" s="31">
        <v>81.784000000000006</v>
      </c>
      <c r="H12" s="32">
        <f t="shared" si="0"/>
        <v>294.42240000000004</v>
      </c>
      <c r="I12" s="7"/>
    </row>
    <row r="13" spans="1:9" s="4" customFormat="1" ht="38.25" x14ac:dyDescent="0.2">
      <c r="A13" s="8">
        <f t="shared" si="1"/>
        <v>6</v>
      </c>
      <c r="B13" s="14">
        <v>3151050</v>
      </c>
      <c r="C13" s="10" t="s">
        <v>17</v>
      </c>
      <c r="D13" s="27" t="s">
        <v>9</v>
      </c>
      <c r="E13" s="30" t="s">
        <v>10</v>
      </c>
      <c r="F13" s="19">
        <v>4</v>
      </c>
      <c r="G13" s="31">
        <v>88.391999999999996</v>
      </c>
      <c r="H13" s="32">
        <f t="shared" si="0"/>
        <v>424.28159999999997</v>
      </c>
      <c r="I13" s="7"/>
    </row>
    <row r="14" spans="1:9" s="4" customFormat="1" ht="25.5" x14ac:dyDescent="0.2">
      <c r="A14" s="8">
        <f t="shared" si="1"/>
        <v>7</v>
      </c>
      <c r="B14" s="14">
        <v>3164480</v>
      </c>
      <c r="C14" s="10" t="s">
        <v>18</v>
      </c>
      <c r="D14" s="27" t="s">
        <v>9</v>
      </c>
      <c r="E14" s="30" t="s">
        <v>10</v>
      </c>
      <c r="F14" s="19">
        <v>3</v>
      </c>
      <c r="G14" s="31">
        <v>237.54400000000001</v>
      </c>
      <c r="H14" s="32">
        <f t="shared" si="0"/>
        <v>855.15840000000003</v>
      </c>
      <c r="I14" s="7"/>
    </row>
    <row r="15" spans="1:9" s="4" customFormat="1" ht="25.5" x14ac:dyDescent="0.2">
      <c r="A15" s="8">
        <f t="shared" si="1"/>
        <v>8</v>
      </c>
      <c r="B15" s="14">
        <v>3164548</v>
      </c>
      <c r="C15" s="10" t="s">
        <v>19</v>
      </c>
      <c r="D15" s="27" t="s">
        <v>9</v>
      </c>
      <c r="E15" s="30" t="s">
        <v>10</v>
      </c>
      <c r="F15" s="19">
        <v>7</v>
      </c>
      <c r="G15" s="31">
        <v>542.37600000000009</v>
      </c>
      <c r="H15" s="32">
        <f t="shared" si="0"/>
        <v>4555.9584000000004</v>
      </c>
      <c r="I15" s="7"/>
    </row>
    <row r="16" spans="1:9" s="4" customFormat="1" ht="38.25" x14ac:dyDescent="0.2">
      <c r="A16" s="8">
        <f t="shared" si="1"/>
        <v>9</v>
      </c>
      <c r="B16" s="14">
        <v>3151216</v>
      </c>
      <c r="C16" s="10" t="s">
        <v>20</v>
      </c>
      <c r="D16" s="27" t="s">
        <v>9</v>
      </c>
      <c r="E16" s="30" t="s">
        <v>10</v>
      </c>
      <c r="F16" s="19">
        <v>4</v>
      </c>
      <c r="G16" s="31">
        <v>88.391999999999996</v>
      </c>
      <c r="H16" s="32">
        <f t="shared" si="0"/>
        <v>424.28159999999997</v>
      </c>
      <c r="I16" s="7"/>
    </row>
    <row r="17" spans="1:9" s="4" customFormat="1" ht="25.5" x14ac:dyDescent="0.2">
      <c r="A17" s="8">
        <f t="shared" si="1"/>
        <v>10</v>
      </c>
      <c r="B17" s="14">
        <v>3164501</v>
      </c>
      <c r="C17" s="10" t="s">
        <v>21</v>
      </c>
      <c r="D17" s="27" t="s">
        <v>9</v>
      </c>
      <c r="E17" s="30" t="s">
        <v>10</v>
      </c>
      <c r="F17" s="19">
        <v>12</v>
      </c>
      <c r="G17" s="31">
        <v>271.18400000000003</v>
      </c>
      <c r="H17" s="32">
        <f t="shared" si="0"/>
        <v>3905.0496000000003</v>
      </c>
      <c r="I17" s="7"/>
    </row>
    <row r="18" spans="1:9" s="4" customFormat="1" ht="25.5" x14ac:dyDescent="0.2">
      <c r="A18" s="8">
        <f t="shared" si="1"/>
        <v>11</v>
      </c>
      <c r="B18" s="14">
        <v>3155682</v>
      </c>
      <c r="C18" s="10" t="s">
        <v>22</v>
      </c>
      <c r="D18" s="27" t="s">
        <v>9</v>
      </c>
      <c r="E18" s="30" t="s">
        <v>10</v>
      </c>
      <c r="F18" s="19">
        <v>3</v>
      </c>
      <c r="G18" s="31">
        <v>93.424000000000007</v>
      </c>
      <c r="H18" s="32">
        <f t="shared" si="0"/>
        <v>336.32640000000004</v>
      </c>
      <c r="I18" s="7"/>
    </row>
    <row r="19" spans="1:9" s="4" customFormat="1" ht="25.5" x14ac:dyDescent="0.2">
      <c r="A19" s="8">
        <f t="shared" si="1"/>
        <v>12</v>
      </c>
      <c r="B19" s="14">
        <v>3162085</v>
      </c>
      <c r="C19" s="10" t="s">
        <v>23</v>
      </c>
      <c r="D19" s="27" t="s">
        <v>9</v>
      </c>
      <c r="E19" s="30" t="s">
        <v>10</v>
      </c>
      <c r="F19" s="19">
        <v>4</v>
      </c>
      <c r="G19" s="31">
        <v>2065.248</v>
      </c>
      <c r="H19" s="32">
        <f t="shared" si="0"/>
        <v>9913.1903999999995</v>
      </c>
      <c r="I19" s="7"/>
    </row>
    <row r="20" spans="1:9" s="4" customFormat="1" ht="25.5" x14ac:dyDescent="0.2">
      <c r="A20" s="8">
        <f t="shared" si="1"/>
        <v>13</v>
      </c>
      <c r="B20" s="14">
        <v>447573</v>
      </c>
      <c r="C20" s="10" t="s">
        <v>24</v>
      </c>
      <c r="D20" s="27" t="s">
        <v>9</v>
      </c>
      <c r="E20" s="30" t="s">
        <v>10</v>
      </c>
      <c r="F20" s="19">
        <v>1</v>
      </c>
      <c r="G20" s="31">
        <v>8237.2880000000005</v>
      </c>
      <c r="H20" s="32">
        <f t="shared" si="0"/>
        <v>9884.7456000000002</v>
      </c>
      <c r="I20" s="7"/>
    </row>
    <row r="21" spans="1:9" s="4" customFormat="1" ht="25.5" x14ac:dyDescent="0.2">
      <c r="A21" s="8">
        <f t="shared" si="1"/>
        <v>14</v>
      </c>
      <c r="B21" s="14">
        <v>919027</v>
      </c>
      <c r="C21" s="10" t="s">
        <v>25</v>
      </c>
      <c r="D21" s="27" t="s">
        <v>9</v>
      </c>
      <c r="E21" s="30" t="s">
        <v>10</v>
      </c>
      <c r="F21" s="19">
        <v>3</v>
      </c>
      <c r="G21" s="31">
        <v>4.7439999999999998</v>
      </c>
      <c r="H21" s="32">
        <f t="shared" si="0"/>
        <v>17.078399999999998</v>
      </c>
      <c r="I21" s="7"/>
    </row>
    <row r="22" spans="1:9" s="4" customFormat="1" ht="25.5" x14ac:dyDescent="0.2">
      <c r="A22" s="8">
        <f t="shared" si="1"/>
        <v>15</v>
      </c>
      <c r="B22" s="14">
        <v>3121945</v>
      </c>
      <c r="C22" s="10" t="s">
        <v>26</v>
      </c>
      <c r="D22" s="27" t="s">
        <v>9</v>
      </c>
      <c r="E22" s="30" t="s">
        <v>10</v>
      </c>
      <c r="F22" s="19">
        <v>1</v>
      </c>
      <c r="G22" s="31">
        <v>10.944000000000001</v>
      </c>
      <c r="H22" s="32">
        <f t="shared" si="0"/>
        <v>13.132800000000001</v>
      </c>
      <c r="I22" s="7"/>
    </row>
    <row r="23" spans="1:9" s="4" customFormat="1" ht="25.5" x14ac:dyDescent="0.2">
      <c r="A23" s="8">
        <f t="shared" si="1"/>
        <v>16</v>
      </c>
      <c r="B23" s="14">
        <v>409086</v>
      </c>
      <c r="C23" s="10" t="s">
        <v>27</v>
      </c>
      <c r="D23" s="27" t="s">
        <v>9</v>
      </c>
      <c r="E23" s="30" t="s">
        <v>10</v>
      </c>
      <c r="F23" s="19">
        <v>16</v>
      </c>
      <c r="G23" s="31">
        <v>10.624000000000001</v>
      </c>
      <c r="H23" s="32">
        <f t="shared" si="0"/>
        <v>203.98080000000002</v>
      </c>
      <c r="I23" s="7"/>
    </row>
    <row r="24" spans="1:9" s="4" customFormat="1" ht="38.25" x14ac:dyDescent="0.2">
      <c r="A24" s="8">
        <f t="shared" si="1"/>
        <v>17</v>
      </c>
      <c r="B24" s="14">
        <v>3127745</v>
      </c>
      <c r="C24" s="10" t="s">
        <v>28</v>
      </c>
      <c r="D24" s="27" t="s">
        <v>9</v>
      </c>
      <c r="E24" s="30" t="s">
        <v>10</v>
      </c>
      <c r="F24" s="19">
        <v>4</v>
      </c>
      <c r="G24" s="31">
        <v>9.8400000000000016</v>
      </c>
      <c r="H24" s="32">
        <f t="shared" si="0"/>
        <v>47.232000000000006</v>
      </c>
      <c r="I24" s="7"/>
    </row>
    <row r="25" spans="1:9" s="4" customFormat="1" ht="38.25" x14ac:dyDescent="0.2">
      <c r="A25" s="8">
        <f t="shared" si="1"/>
        <v>18</v>
      </c>
      <c r="B25" s="14">
        <v>3127745</v>
      </c>
      <c r="C25" s="10" t="s">
        <v>28</v>
      </c>
      <c r="D25" s="27" t="s">
        <v>9</v>
      </c>
      <c r="E25" s="30" t="s">
        <v>10</v>
      </c>
      <c r="F25" s="19">
        <v>486</v>
      </c>
      <c r="G25" s="31">
        <v>9.8400000000000016</v>
      </c>
      <c r="H25" s="32">
        <f t="shared" si="0"/>
        <v>5738.688000000001</v>
      </c>
      <c r="I25" s="7"/>
    </row>
    <row r="26" spans="1:9" s="4" customFormat="1" ht="25.5" x14ac:dyDescent="0.2">
      <c r="A26" s="8">
        <f t="shared" si="1"/>
        <v>19</v>
      </c>
      <c r="B26" s="14">
        <v>3143225</v>
      </c>
      <c r="C26" s="10" t="s">
        <v>29</v>
      </c>
      <c r="D26" s="27" t="s">
        <v>9</v>
      </c>
      <c r="E26" s="30" t="s">
        <v>10</v>
      </c>
      <c r="F26" s="19">
        <v>85</v>
      </c>
      <c r="G26" s="31">
        <v>12.200000000000001</v>
      </c>
      <c r="H26" s="32">
        <f t="shared" si="0"/>
        <v>1244.3999999999999</v>
      </c>
      <c r="I26" s="7"/>
    </row>
    <row r="27" spans="1:9" s="4" customFormat="1" ht="14.25" x14ac:dyDescent="0.2">
      <c r="A27" s="8">
        <f t="shared" si="1"/>
        <v>20</v>
      </c>
      <c r="B27" s="14">
        <v>409085</v>
      </c>
      <c r="C27" s="10" t="s">
        <v>30</v>
      </c>
      <c r="D27" s="27" t="s">
        <v>9</v>
      </c>
      <c r="E27" s="30" t="s">
        <v>10</v>
      </c>
      <c r="F27" s="19">
        <v>30</v>
      </c>
      <c r="G27" s="31">
        <v>12.328000000000001</v>
      </c>
      <c r="H27" s="32">
        <f t="shared" si="0"/>
        <v>443.80800000000005</v>
      </c>
      <c r="I27" s="7"/>
    </row>
    <row r="28" spans="1:9" s="4" customFormat="1" ht="25.5" x14ac:dyDescent="0.2">
      <c r="A28" s="8">
        <f t="shared" si="1"/>
        <v>21</v>
      </c>
      <c r="B28" s="14">
        <v>3162000</v>
      </c>
      <c r="C28" s="10" t="s">
        <v>31</v>
      </c>
      <c r="D28" s="27" t="s">
        <v>9</v>
      </c>
      <c r="E28" s="30" t="s">
        <v>10</v>
      </c>
      <c r="F28" s="19">
        <v>1</v>
      </c>
      <c r="G28" s="31">
        <v>615.42399999999998</v>
      </c>
      <c r="H28" s="32">
        <f t="shared" si="0"/>
        <v>738.50879999999995</v>
      </c>
      <c r="I28" s="7"/>
    </row>
    <row r="29" spans="1:9" s="4" customFormat="1" ht="25.5" x14ac:dyDescent="0.2">
      <c r="A29" s="8">
        <f t="shared" si="1"/>
        <v>22</v>
      </c>
      <c r="B29" s="14">
        <v>3155683</v>
      </c>
      <c r="C29" s="10" t="s">
        <v>32</v>
      </c>
      <c r="D29" s="27" t="s">
        <v>9</v>
      </c>
      <c r="E29" s="30" t="s">
        <v>10</v>
      </c>
      <c r="F29" s="19">
        <v>2</v>
      </c>
      <c r="G29" s="31">
        <v>112.81600000000002</v>
      </c>
      <c r="H29" s="32">
        <f t="shared" si="0"/>
        <v>270.75840000000005</v>
      </c>
      <c r="I29" s="7"/>
    </row>
    <row r="30" spans="1:9" s="4" customFormat="1" ht="25.5" x14ac:dyDescent="0.2">
      <c r="A30" s="8">
        <f t="shared" si="1"/>
        <v>23</v>
      </c>
      <c r="B30" s="14">
        <v>3164551</v>
      </c>
      <c r="C30" s="10" t="s">
        <v>33</v>
      </c>
      <c r="D30" s="27" t="s">
        <v>9</v>
      </c>
      <c r="E30" s="30" t="s">
        <v>10</v>
      </c>
      <c r="F30" s="19">
        <v>2</v>
      </c>
      <c r="G30" s="31">
        <v>1440.4</v>
      </c>
      <c r="H30" s="32">
        <f t="shared" si="0"/>
        <v>3456.96</v>
      </c>
      <c r="I30" s="7"/>
    </row>
    <row r="31" spans="1:9" s="4" customFormat="1" ht="25.5" x14ac:dyDescent="0.2">
      <c r="A31" s="8">
        <f t="shared" si="1"/>
        <v>24</v>
      </c>
      <c r="B31" s="14">
        <v>3150418</v>
      </c>
      <c r="C31" s="10" t="s">
        <v>34</v>
      </c>
      <c r="D31" s="27" t="s">
        <v>9</v>
      </c>
      <c r="E31" s="30" t="s">
        <v>10</v>
      </c>
      <c r="F31" s="19">
        <v>2</v>
      </c>
      <c r="G31" s="31">
        <v>298.72800000000001</v>
      </c>
      <c r="H31" s="32">
        <f t="shared" si="0"/>
        <v>716.94719999999995</v>
      </c>
      <c r="I31" s="7"/>
    </row>
    <row r="32" spans="1:9" s="4" customFormat="1" ht="25.5" x14ac:dyDescent="0.2">
      <c r="A32" s="8">
        <f t="shared" si="1"/>
        <v>25</v>
      </c>
      <c r="B32" s="14">
        <v>3161866</v>
      </c>
      <c r="C32" s="10" t="s">
        <v>35</v>
      </c>
      <c r="D32" s="27" t="s">
        <v>9</v>
      </c>
      <c r="E32" s="30" t="s">
        <v>10</v>
      </c>
      <c r="F32" s="19">
        <v>6</v>
      </c>
      <c r="G32" s="31">
        <v>193.22400000000002</v>
      </c>
      <c r="H32" s="32">
        <f t="shared" si="0"/>
        <v>1391.2128</v>
      </c>
      <c r="I32" s="7"/>
    </row>
    <row r="33" spans="1:9" s="4" customFormat="1" ht="25.5" x14ac:dyDescent="0.2">
      <c r="A33" s="8">
        <f t="shared" si="1"/>
        <v>26</v>
      </c>
      <c r="B33" s="14">
        <v>3161866</v>
      </c>
      <c r="C33" s="10" t="s">
        <v>35</v>
      </c>
      <c r="D33" s="27" t="s">
        <v>9</v>
      </c>
      <c r="E33" s="30" t="s">
        <v>10</v>
      </c>
      <c r="F33" s="19">
        <v>2</v>
      </c>
      <c r="G33" s="31">
        <v>203.39200000000002</v>
      </c>
      <c r="H33" s="32">
        <f t="shared" si="0"/>
        <v>488.14080000000001</v>
      </c>
      <c r="I33" s="7"/>
    </row>
    <row r="34" spans="1:9" s="4" customFormat="1" ht="25.5" x14ac:dyDescent="0.2">
      <c r="A34" s="8">
        <f t="shared" si="1"/>
        <v>27</v>
      </c>
      <c r="B34" s="14">
        <v>3161866</v>
      </c>
      <c r="C34" s="10" t="s">
        <v>35</v>
      </c>
      <c r="D34" s="27" t="s">
        <v>9</v>
      </c>
      <c r="E34" s="30" t="s">
        <v>10</v>
      </c>
      <c r="F34" s="19">
        <v>6</v>
      </c>
      <c r="G34" s="31">
        <v>193.22400000000002</v>
      </c>
      <c r="H34" s="32">
        <f t="shared" si="0"/>
        <v>1391.2128</v>
      </c>
      <c r="I34" s="7"/>
    </row>
    <row r="35" spans="1:9" s="4" customFormat="1" ht="25.5" x14ac:dyDescent="0.2">
      <c r="A35" s="8">
        <f t="shared" si="1"/>
        <v>28</v>
      </c>
      <c r="B35" s="14">
        <v>3162016</v>
      </c>
      <c r="C35" s="10" t="s">
        <v>36</v>
      </c>
      <c r="D35" s="27" t="s">
        <v>9</v>
      </c>
      <c r="E35" s="30" t="s">
        <v>10</v>
      </c>
      <c r="F35" s="19">
        <v>6</v>
      </c>
      <c r="G35" s="31">
        <v>333.33600000000001</v>
      </c>
      <c r="H35" s="32">
        <f t="shared" si="0"/>
        <v>2400.0192000000002</v>
      </c>
      <c r="I35" s="7"/>
    </row>
    <row r="36" spans="1:9" s="4" customFormat="1" ht="25.5" x14ac:dyDescent="0.2">
      <c r="A36" s="8">
        <f t="shared" si="1"/>
        <v>29</v>
      </c>
      <c r="B36" s="14">
        <v>3164547</v>
      </c>
      <c r="C36" s="10" t="s">
        <v>37</v>
      </c>
      <c r="D36" s="27" t="s">
        <v>9</v>
      </c>
      <c r="E36" s="30" t="s">
        <v>10</v>
      </c>
      <c r="F36" s="19">
        <v>2</v>
      </c>
      <c r="G36" s="31">
        <v>21610.168000000001</v>
      </c>
      <c r="H36" s="32">
        <f t="shared" si="0"/>
        <v>51864.403200000001</v>
      </c>
      <c r="I36" s="7"/>
    </row>
    <row r="37" spans="1:9" s="4" customFormat="1" ht="25.5" x14ac:dyDescent="0.2">
      <c r="A37" s="8">
        <f t="shared" si="1"/>
        <v>30</v>
      </c>
      <c r="B37" s="14">
        <v>3155678</v>
      </c>
      <c r="C37" s="10" t="s">
        <v>38</v>
      </c>
      <c r="D37" s="27" t="s">
        <v>9</v>
      </c>
      <c r="E37" s="30" t="s">
        <v>10</v>
      </c>
      <c r="F37" s="19">
        <v>24</v>
      </c>
      <c r="G37" s="31">
        <v>1491.5280000000002</v>
      </c>
      <c r="H37" s="32">
        <f t="shared" si="0"/>
        <v>42956.006400000006</v>
      </c>
      <c r="I37" s="7"/>
    </row>
    <row r="38" spans="1:9" s="4" customFormat="1" ht="25.5" x14ac:dyDescent="0.2">
      <c r="A38" s="8">
        <f t="shared" si="1"/>
        <v>31</v>
      </c>
      <c r="B38" s="14">
        <v>3151121</v>
      </c>
      <c r="C38" s="10" t="s">
        <v>39</v>
      </c>
      <c r="D38" s="27" t="s">
        <v>9</v>
      </c>
      <c r="E38" s="30" t="s">
        <v>10</v>
      </c>
      <c r="F38" s="19">
        <v>1</v>
      </c>
      <c r="G38" s="31">
        <v>987.7360000000001</v>
      </c>
      <c r="H38" s="32">
        <f t="shared" si="0"/>
        <v>1185.2832000000001</v>
      </c>
      <c r="I38" s="7"/>
    </row>
    <row r="39" spans="1:9" s="4" customFormat="1" ht="25.5" x14ac:dyDescent="0.2">
      <c r="A39" s="8">
        <f t="shared" si="1"/>
        <v>32</v>
      </c>
      <c r="B39" s="14">
        <v>3151121</v>
      </c>
      <c r="C39" s="10" t="s">
        <v>39</v>
      </c>
      <c r="D39" s="27" t="s">
        <v>9</v>
      </c>
      <c r="E39" s="30" t="s">
        <v>10</v>
      </c>
      <c r="F39" s="19">
        <v>2</v>
      </c>
      <c r="G39" s="31">
        <v>1891.528</v>
      </c>
      <c r="H39" s="32">
        <f t="shared" si="0"/>
        <v>4539.6671999999999</v>
      </c>
      <c r="I39" s="7"/>
    </row>
    <row r="40" spans="1:9" s="4" customFormat="1" ht="25.5" x14ac:dyDescent="0.2">
      <c r="A40" s="8">
        <f t="shared" si="1"/>
        <v>33</v>
      </c>
      <c r="B40" s="14">
        <v>3145689</v>
      </c>
      <c r="C40" s="10" t="s">
        <v>40</v>
      </c>
      <c r="D40" s="27" t="s">
        <v>9</v>
      </c>
      <c r="E40" s="30" t="s">
        <v>10</v>
      </c>
      <c r="F40" s="19">
        <v>16</v>
      </c>
      <c r="G40" s="31">
        <v>199.208</v>
      </c>
      <c r="H40" s="32">
        <f t="shared" ref="H40:H62" si="2">(F40*G40)*1.2</f>
        <v>3824.7936</v>
      </c>
      <c r="I40" s="7"/>
    </row>
    <row r="41" spans="1:9" s="4" customFormat="1" ht="51" x14ac:dyDescent="0.2">
      <c r="A41" s="8">
        <f t="shared" si="1"/>
        <v>34</v>
      </c>
      <c r="B41" s="14">
        <v>3149795</v>
      </c>
      <c r="C41" s="10" t="s">
        <v>41</v>
      </c>
      <c r="D41" s="27" t="s">
        <v>9</v>
      </c>
      <c r="E41" s="30" t="s">
        <v>10</v>
      </c>
      <c r="F41" s="19">
        <v>3</v>
      </c>
      <c r="G41" s="31">
        <v>19.975999999999999</v>
      </c>
      <c r="H41" s="32">
        <f t="shared" si="2"/>
        <v>71.913599999999988</v>
      </c>
      <c r="I41" s="7"/>
    </row>
    <row r="42" spans="1:9" s="13" customFormat="1" ht="51" x14ac:dyDescent="0.2">
      <c r="A42" s="11">
        <f t="shared" si="1"/>
        <v>35</v>
      </c>
      <c r="B42" s="14">
        <v>3121954</v>
      </c>
      <c r="C42" s="10" t="s">
        <v>42</v>
      </c>
      <c r="D42" s="27" t="s">
        <v>9</v>
      </c>
      <c r="E42" s="30" t="s">
        <v>10</v>
      </c>
      <c r="F42" s="19">
        <v>10</v>
      </c>
      <c r="G42" s="33">
        <v>35.28</v>
      </c>
      <c r="H42" s="34">
        <f t="shared" si="2"/>
        <v>423.36</v>
      </c>
      <c r="I42" s="12"/>
    </row>
    <row r="43" spans="1:9" s="4" customFormat="1" ht="76.5" x14ac:dyDescent="0.2">
      <c r="A43" s="8">
        <f t="shared" si="1"/>
        <v>36</v>
      </c>
      <c r="B43" s="14">
        <v>3123491</v>
      </c>
      <c r="C43" s="10" t="s">
        <v>43</v>
      </c>
      <c r="D43" s="27" t="s">
        <v>9</v>
      </c>
      <c r="E43" s="30" t="s">
        <v>10</v>
      </c>
      <c r="F43" s="19">
        <v>1</v>
      </c>
      <c r="G43" s="31">
        <v>13679.928</v>
      </c>
      <c r="H43" s="32">
        <f t="shared" si="2"/>
        <v>16415.9136</v>
      </c>
      <c r="I43" s="7"/>
    </row>
    <row r="44" spans="1:9" s="4" customFormat="1" ht="38.25" x14ac:dyDescent="0.2">
      <c r="A44" s="8">
        <f t="shared" si="1"/>
        <v>37</v>
      </c>
      <c r="B44" s="14">
        <v>3151074</v>
      </c>
      <c r="C44" s="10" t="s">
        <v>44</v>
      </c>
      <c r="D44" s="27" t="s">
        <v>9</v>
      </c>
      <c r="E44" s="30" t="s">
        <v>10</v>
      </c>
      <c r="F44" s="19">
        <v>1</v>
      </c>
      <c r="G44" s="31">
        <v>15491.528</v>
      </c>
      <c r="H44" s="32">
        <f t="shared" si="2"/>
        <v>18589.833599999998</v>
      </c>
      <c r="I44" s="7"/>
    </row>
    <row r="45" spans="1:9" s="4" customFormat="1" ht="76.5" x14ac:dyDescent="0.2">
      <c r="A45" s="8">
        <f t="shared" si="1"/>
        <v>38</v>
      </c>
      <c r="B45" s="14">
        <v>3156632</v>
      </c>
      <c r="C45" s="10" t="s">
        <v>45</v>
      </c>
      <c r="D45" s="27" t="s">
        <v>9</v>
      </c>
      <c r="E45" s="30" t="s">
        <v>10</v>
      </c>
      <c r="F45" s="19">
        <v>2</v>
      </c>
      <c r="G45" s="31">
        <v>1556.8000000000002</v>
      </c>
      <c r="H45" s="32">
        <f t="shared" si="2"/>
        <v>3736.32</v>
      </c>
      <c r="I45" s="7"/>
    </row>
    <row r="46" spans="1:9" s="4" customFormat="1" ht="63.75" x14ac:dyDescent="0.2">
      <c r="A46" s="8">
        <f t="shared" si="1"/>
        <v>39</v>
      </c>
      <c r="B46" s="14">
        <v>3150114</v>
      </c>
      <c r="C46" s="10" t="s">
        <v>46</v>
      </c>
      <c r="D46" s="27" t="s">
        <v>9</v>
      </c>
      <c r="E46" s="30" t="s">
        <v>10</v>
      </c>
      <c r="F46" s="19">
        <v>1</v>
      </c>
      <c r="G46" s="31">
        <v>3520</v>
      </c>
      <c r="H46" s="32">
        <f t="shared" si="2"/>
        <v>4224</v>
      </c>
      <c r="I46" s="7"/>
    </row>
    <row r="47" spans="1:9" s="4" customFormat="1" ht="38.25" x14ac:dyDescent="0.2">
      <c r="A47" s="8">
        <f t="shared" si="1"/>
        <v>40</v>
      </c>
      <c r="B47" s="14">
        <v>891533</v>
      </c>
      <c r="C47" s="10" t="s">
        <v>47</v>
      </c>
      <c r="D47" s="27" t="s">
        <v>9</v>
      </c>
      <c r="E47" s="30" t="s">
        <v>10</v>
      </c>
      <c r="F47" s="19">
        <v>2</v>
      </c>
      <c r="G47" s="31">
        <v>36.592000000000006</v>
      </c>
      <c r="H47" s="32">
        <f t="shared" si="2"/>
        <v>87.820800000000006</v>
      </c>
      <c r="I47" s="7"/>
    </row>
    <row r="48" spans="1:9" s="4" customFormat="1" ht="51" x14ac:dyDescent="0.2">
      <c r="A48" s="8">
        <f t="shared" si="1"/>
        <v>41</v>
      </c>
      <c r="B48" s="14">
        <v>3149779</v>
      </c>
      <c r="C48" s="10" t="s">
        <v>48</v>
      </c>
      <c r="D48" s="27" t="s">
        <v>9</v>
      </c>
      <c r="E48" s="30" t="s">
        <v>10</v>
      </c>
      <c r="F48" s="19">
        <v>8</v>
      </c>
      <c r="G48" s="31">
        <v>14.4</v>
      </c>
      <c r="H48" s="32">
        <f t="shared" si="2"/>
        <v>138.24</v>
      </c>
      <c r="I48" s="7"/>
    </row>
    <row r="49" spans="1:8" s="1" customFormat="1" ht="51" x14ac:dyDescent="0.2">
      <c r="A49" s="8">
        <f t="shared" si="1"/>
        <v>42</v>
      </c>
      <c r="B49" s="14">
        <v>918813</v>
      </c>
      <c r="C49" s="10" t="s">
        <v>49</v>
      </c>
      <c r="D49" s="27" t="s">
        <v>9</v>
      </c>
      <c r="E49" s="30" t="s">
        <v>10</v>
      </c>
      <c r="F49" s="19">
        <v>30</v>
      </c>
      <c r="G49" s="31">
        <v>6.16</v>
      </c>
      <c r="H49" s="32">
        <f t="shared" si="2"/>
        <v>221.76000000000002</v>
      </c>
    </row>
    <row r="50" spans="1:8" s="1" customFormat="1" ht="51" x14ac:dyDescent="0.2">
      <c r="A50" s="8">
        <f t="shared" si="1"/>
        <v>43</v>
      </c>
      <c r="B50" s="14">
        <v>3122519</v>
      </c>
      <c r="C50" s="10" t="s">
        <v>50</v>
      </c>
      <c r="D50" s="27" t="s">
        <v>9</v>
      </c>
      <c r="E50" s="30" t="s">
        <v>10</v>
      </c>
      <c r="F50" s="19">
        <v>1</v>
      </c>
      <c r="G50" s="31">
        <v>32.544000000000004</v>
      </c>
      <c r="H50" s="32">
        <f t="shared" si="2"/>
        <v>39.052800000000005</v>
      </c>
    </row>
    <row r="51" spans="1:8" s="1" customFormat="1" ht="38.25" x14ac:dyDescent="0.2">
      <c r="A51" s="8">
        <f t="shared" si="1"/>
        <v>44</v>
      </c>
      <c r="B51" s="14">
        <v>3121955</v>
      </c>
      <c r="C51" s="10" t="s">
        <v>51</v>
      </c>
      <c r="D51" s="27" t="s">
        <v>9</v>
      </c>
      <c r="E51" s="30" t="s">
        <v>10</v>
      </c>
      <c r="F51" s="19">
        <v>10</v>
      </c>
      <c r="G51" s="31">
        <v>46.104000000000006</v>
      </c>
      <c r="H51" s="32">
        <f t="shared" si="2"/>
        <v>553.24800000000005</v>
      </c>
    </row>
    <row r="52" spans="1:8" s="1" customFormat="1" ht="38.25" x14ac:dyDescent="0.2">
      <c r="A52" s="8">
        <f t="shared" si="1"/>
        <v>45</v>
      </c>
      <c r="B52" s="14">
        <v>3122255</v>
      </c>
      <c r="C52" s="10" t="s">
        <v>52</v>
      </c>
      <c r="D52" s="27" t="s">
        <v>9</v>
      </c>
      <c r="E52" s="30" t="s">
        <v>10</v>
      </c>
      <c r="F52" s="19">
        <v>1</v>
      </c>
      <c r="G52" s="31">
        <v>66.775999999999996</v>
      </c>
      <c r="H52" s="32">
        <f t="shared" si="2"/>
        <v>80.131199999999993</v>
      </c>
    </row>
    <row r="53" spans="1:8" s="1" customFormat="1" ht="38.25" x14ac:dyDescent="0.2">
      <c r="A53" s="8">
        <f t="shared" si="1"/>
        <v>46</v>
      </c>
      <c r="B53" s="14">
        <v>3122255</v>
      </c>
      <c r="C53" s="10" t="s">
        <v>52</v>
      </c>
      <c r="D53" s="27" t="s">
        <v>9</v>
      </c>
      <c r="E53" s="30" t="s">
        <v>10</v>
      </c>
      <c r="F53" s="19">
        <v>38</v>
      </c>
      <c r="G53" s="31">
        <v>66.775999999999996</v>
      </c>
      <c r="H53" s="32">
        <f t="shared" si="2"/>
        <v>3044.9855999999995</v>
      </c>
    </row>
    <row r="54" spans="1:8" s="1" customFormat="1" ht="38.25" x14ac:dyDescent="0.2">
      <c r="A54" s="8">
        <f t="shared" si="1"/>
        <v>47</v>
      </c>
      <c r="B54" s="14">
        <v>3122255</v>
      </c>
      <c r="C54" s="10" t="s">
        <v>52</v>
      </c>
      <c r="D54" s="27" t="s">
        <v>9</v>
      </c>
      <c r="E54" s="30" t="s">
        <v>10</v>
      </c>
      <c r="F54" s="19">
        <v>1</v>
      </c>
      <c r="G54" s="31">
        <v>66.775999999999996</v>
      </c>
      <c r="H54" s="32">
        <f t="shared" si="2"/>
        <v>80.131199999999993</v>
      </c>
    </row>
    <row r="55" spans="1:8" s="1" customFormat="1" x14ac:dyDescent="0.2">
      <c r="A55" s="8">
        <f t="shared" si="1"/>
        <v>48</v>
      </c>
      <c r="B55" s="14">
        <v>423429</v>
      </c>
      <c r="C55" s="10" t="s">
        <v>53</v>
      </c>
      <c r="D55" s="27" t="s">
        <v>9</v>
      </c>
      <c r="E55" s="30" t="s">
        <v>10</v>
      </c>
      <c r="F55" s="19">
        <v>35</v>
      </c>
      <c r="G55" s="31">
        <v>63.2</v>
      </c>
      <c r="H55" s="32">
        <f t="shared" si="2"/>
        <v>2654.4</v>
      </c>
    </row>
    <row r="56" spans="1:8" s="1" customFormat="1" x14ac:dyDescent="0.2">
      <c r="A56" s="8">
        <f t="shared" si="1"/>
        <v>49</v>
      </c>
      <c r="B56" s="14">
        <v>920157</v>
      </c>
      <c r="C56" s="10" t="s">
        <v>54</v>
      </c>
      <c r="D56" s="27" t="s">
        <v>9</v>
      </c>
      <c r="E56" s="30" t="s">
        <v>10</v>
      </c>
      <c r="F56" s="19">
        <v>32</v>
      </c>
      <c r="G56" s="31">
        <v>2.4000000000000004</v>
      </c>
      <c r="H56" s="32">
        <f t="shared" si="2"/>
        <v>92.160000000000011</v>
      </c>
    </row>
    <row r="57" spans="1:8" s="1" customFormat="1" ht="51" x14ac:dyDescent="0.2">
      <c r="A57" s="8">
        <f t="shared" si="1"/>
        <v>50</v>
      </c>
      <c r="B57" s="14">
        <v>3131341</v>
      </c>
      <c r="C57" s="10" t="s">
        <v>55</v>
      </c>
      <c r="D57" s="27" t="s">
        <v>9</v>
      </c>
      <c r="E57" s="30" t="s">
        <v>10</v>
      </c>
      <c r="F57" s="19">
        <v>4</v>
      </c>
      <c r="G57" s="31">
        <v>40.680000000000007</v>
      </c>
      <c r="H57" s="32">
        <f t="shared" si="2"/>
        <v>195.26400000000004</v>
      </c>
    </row>
    <row r="58" spans="1:8" s="1" customFormat="1" ht="51" x14ac:dyDescent="0.2">
      <c r="A58" s="8">
        <f t="shared" si="1"/>
        <v>51</v>
      </c>
      <c r="B58" s="14">
        <v>3131326</v>
      </c>
      <c r="C58" s="10" t="s">
        <v>56</v>
      </c>
      <c r="D58" s="27" t="s">
        <v>9</v>
      </c>
      <c r="E58" s="30" t="s">
        <v>10</v>
      </c>
      <c r="F58" s="19">
        <v>1</v>
      </c>
      <c r="G58" s="31">
        <v>52.975999999999999</v>
      </c>
      <c r="H58" s="32">
        <f t="shared" si="2"/>
        <v>63.571199999999997</v>
      </c>
    </row>
    <row r="59" spans="1:8" s="1" customFormat="1" ht="51" x14ac:dyDescent="0.2">
      <c r="A59" s="8">
        <f t="shared" si="1"/>
        <v>52</v>
      </c>
      <c r="B59" s="14">
        <v>3131326</v>
      </c>
      <c r="C59" s="10" t="s">
        <v>56</v>
      </c>
      <c r="D59" s="27" t="s">
        <v>9</v>
      </c>
      <c r="E59" s="30" t="s">
        <v>10</v>
      </c>
      <c r="F59" s="19">
        <v>11</v>
      </c>
      <c r="G59" s="31">
        <v>52.975999999999999</v>
      </c>
      <c r="H59" s="32">
        <f t="shared" si="2"/>
        <v>699.28319999999997</v>
      </c>
    </row>
    <row r="60" spans="1:8" s="1" customFormat="1" x14ac:dyDescent="0.2">
      <c r="A60" s="8">
        <f t="shared" si="1"/>
        <v>53</v>
      </c>
      <c r="B60" s="14">
        <v>920167</v>
      </c>
      <c r="C60" s="10" t="s">
        <v>57</v>
      </c>
      <c r="D60" s="27" t="s">
        <v>9</v>
      </c>
      <c r="E60" s="30" t="s">
        <v>10</v>
      </c>
      <c r="F60" s="19">
        <v>2</v>
      </c>
      <c r="G60" s="31">
        <v>5.04</v>
      </c>
      <c r="H60" s="32">
        <f t="shared" si="2"/>
        <v>12.096</v>
      </c>
    </row>
    <row r="61" spans="1:8" s="1" customFormat="1" x14ac:dyDescent="0.2">
      <c r="A61" s="8">
        <f t="shared" si="1"/>
        <v>54</v>
      </c>
      <c r="B61" s="14">
        <v>920167</v>
      </c>
      <c r="C61" s="10" t="s">
        <v>57</v>
      </c>
      <c r="D61" s="27" t="s">
        <v>9</v>
      </c>
      <c r="E61" s="30" t="s">
        <v>10</v>
      </c>
      <c r="F61" s="19">
        <v>12</v>
      </c>
      <c r="G61" s="31">
        <v>5.04</v>
      </c>
      <c r="H61" s="32">
        <f t="shared" si="2"/>
        <v>72.576000000000008</v>
      </c>
    </row>
    <row r="62" spans="1:8" s="1" customFormat="1" ht="63.75" x14ac:dyDescent="0.2">
      <c r="A62" s="8">
        <f t="shared" si="1"/>
        <v>55</v>
      </c>
      <c r="B62" s="14">
        <v>3131322</v>
      </c>
      <c r="C62" s="10" t="s">
        <v>58</v>
      </c>
      <c r="D62" s="27" t="s">
        <v>9</v>
      </c>
      <c r="E62" s="30" t="s">
        <v>10</v>
      </c>
      <c r="F62" s="19">
        <v>80</v>
      </c>
      <c r="G62" s="31">
        <v>1.3520000000000001</v>
      </c>
      <c r="H62" s="32">
        <f t="shared" si="2"/>
        <v>129.792</v>
      </c>
    </row>
    <row r="63" spans="1:8" s="1" customFormat="1" x14ac:dyDescent="0.2">
      <c r="A63" s="8">
        <f t="shared" si="1"/>
        <v>56</v>
      </c>
      <c r="B63" s="14">
        <v>920261</v>
      </c>
      <c r="C63" s="10" t="s">
        <v>59</v>
      </c>
      <c r="D63" s="27" t="s">
        <v>9</v>
      </c>
      <c r="E63" s="30" t="s">
        <v>10</v>
      </c>
      <c r="F63" s="19">
        <v>2</v>
      </c>
      <c r="G63" s="31">
        <v>2.3519999999999999</v>
      </c>
      <c r="H63" s="32">
        <f t="shared" ref="H63:H72" si="3">(F63*G63)*1.2</f>
        <v>5.6447999999999992</v>
      </c>
    </row>
    <row r="64" spans="1:8" s="1" customFormat="1" ht="25.5" x14ac:dyDescent="0.2">
      <c r="A64" s="8">
        <f t="shared" si="1"/>
        <v>57</v>
      </c>
      <c r="B64" s="14">
        <v>3131319</v>
      </c>
      <c r="C64" s="10" t="s">
        <v>60</v>
      </c>
      <c r="D64" s="27" t="s">
        <v>9</v>
      </c>
      <c r="E64" s="30" t="s">
        <v>10</v>
      </c>
      <c r="F64" s="19">
        <v>2</v>
      </c>
      <c r="G64" s="31">
        <v>3.3519999999999999</v>
      </c>
      <c r="H64" s="32">
        <f t="shared" si="3"/>
        <v>8.0447999999999986</v>
      </c>
    </row>
    <row r="65" spans="1:8" s="1" customFormat="1" x14ac:dyDescent="0.2">
      <c r="A65" s="8">
        <f t="shared" si="1"/>
        <v>58</v>
      </c>
      <c r="B65" s="14">
        <v>920269</v>
      </c>
      <c r="C65" s="10" t="s">
        <v>61</v>
      </c>
      <c r="D65" s="27" t="s">
        <v>9</v>
      </c>
      <c r="E65" s="30" t="s">
        <v>10</v>
      </c>
      <c r="F65" s="19">
        <v>2</v>
      </c>
      <c r="G65" s="31">
        <v>4.3520000000000003</v>
      </c>
      <c r="H65" s="32">
        <f t="shared" si="3"/>
        <v>10.444800000000001</v>
      </c>
    </row>
    <row r="66" spans="1:8" s="1" customFormat="1" ht="25.5" x14ac:dyDescent="0.2">
      <c r="A66" s="8">
        <f t="shared" si="1"/>
        <v>59</v>
      </c>
      <c r="B66" s="9" t="s">
        <v>62</v>
      </c>
      <c r="C66" s="10" t="s">
        <v>63</v>
      </c>
      <c r="D66" s="27" t="s">
        <v>9</v>
      </c>
      <c r="E66" s="30" t="s">
        <v>10</v>
      </c>
      <c r="F66" s="19">
        <v>2</v>
      </c>
      <c r="G66" s="31">
        <v>5.3520000000000003</v>
      </c>
      <c r="H66" s="32">
        <f t="shared" si="3"/>
        <v>12.844800000000001</v>
      </c>
    </row>
    <row r="67" spans="1:8" s="1" customFormat="1" x14ac:dyDescent="0.2">
      <c r="A67" s="8">
        <f t="shared" si="1"/>
        <v>60</v>
      </c>
      <c r="B67" s="14">
        <v>920319</v>
      </c>
      <c r="C67" s="10" t="s">
        <v>64</v>
      </c>
      <c r="D67" s="27" t="s">
        <v>9</v>
      </c>
      <c r="E67" s="30" t="s">
        <v>10</v>
      </c>
      <c r="F67" s="19">
        <v>3</v>
      </c>
      <c r="G67" s="31">
        <v>6.3520000000000003</v>
      </c>
      <c r="H67" s="32">
        <f t="shared" si="3"/>
        <v>22.8672</v>
      </c>
    </row>
    <row r="68" spans="1:8" s="1" customFormat="1" x14ac:dyDescent="0.2">
      <c r="A68" s="8">
        <f t="shared" si="1"/>
        <v>61</v>
      </c>
      <c r="B68" s="14">
        <v>3131320</v>
      </c>
      <c r="C68" s="10" t="s">
        <v>65</v>
      </c>
      <c r="D68" s="27" t="s">
        <v>9</v>
      </c>
      <c r="E68" s="30" t="s">
        <v>10</v>
      </c>
      <c r="F68" s="19">
        <v>7</v>
      </c>
      <c r="G68" s="31">
        <v>7.3520000000000003</v>
      </c>
      <c r="H68" s="32">
        <f t="shared" si="3"/>
        <v>61.756799999999998</v>
      </c>
    </row>
    <row r="69" spans="1:8" s="1" customFormat="1" x14ac:dyDescent="0.2">
      <c r="A69" s="8">
        <f t="shared" si="1"/>
        <v>62</v>
      </c>
      <c r="B69" s="14">
        <v>3131301</v>
      </c>
      <c r="C69" s="10" t="s">
        <v>66</v>
      </c>
      <c r="D69" s="27" t="s">
        <v>9</v>
      </c>
      <c r="E69" s="30" t="s">
        <v>10</v>
      </c>
      <c r="F69" s="19">
        <v>5</v>
      </c>
      <c r="G69" s="31">
        <v>8.3520000000000003</v>
      </c>
      <c r="H69" s="32">
        <f t="shared" si="3"/>
        <v>50.112000000000002</v>
      </c>
    </row>
    <row r="70" spans="1:8" s="1" customFormat="1" ht="51" x14ac:dyDescent="0.2">
      <c r="A70" s="8">
        <f t="shared" si="1"/>
        <v>63</v>
      </c>
      <c r="B70" s="14">
        <v>324683</v>
      </c>
      <c r="C70" s="10" t="s">
        <v>67</v>
      </c>
      <c r="D70" s="27" t="s">
        <v>9</v>
      </c>
      <c r="E70" s="30" t="s">
        <v>10</v>
      </c>
      <c r="F70" s="19">
        <v>1</v>
      </c>
      <c r="G70" s="31">
        <v>9.3520000000000003</v>
      </c>
      <c r="H70" s="32">
        <f t="shared" si="3"/>
        <v>11.2224</v>
      </c>
    </row>
    <row r="71" spans="1:8" s="1" customFormat="1" ht="25.5" x14ac:dyDescent="0.2">
      <c r="A71" s="8">
        <f t="shared" si="1"/>
        <v>64</v>
      </c>
      <c r="B71" s="14">
        <v>415270</v>
      </c>
      <c r="C71" s="10" t="s">
        <v>68</v>
      </c>
      <c r="D71" s="27" t="s">
        <v>9</v>
      </c>
      <c r="E71" s="30" t="s">
        <v>10</v>
      </c>
      <c r="F71" s="19">
        <v>1</v>
      </c>
      <c r="G71" s="31">
        <v>10.352</v>
      </c>
      <c r="H71" s="32">
        <f t="shared" si="3"/>
        <v>12.4224</v>
      </c>
    </row>
    <row r="72" spans="1:8" s="1" customFormat="1" ht="25.5" x14ac:dyDescent="0.2">
      <c r="A72" s="8">
        <f t="shared" si="1"/>
        <v>65</v>
      </c>
      <c r="B72" s="14">
        <v>415270</v>
      </c>
      <c r="C72" s="10" t="s">
        <v>68</v>
      </c>
      <c r="D72" s="27" t="s">
        <v>9</v>
      </c>
      <c r="E72" s="30" t="s">
        <v>10</v>
      </c>
      <c r="F72" s="19">
        <v>5</v>
      </c>
      <c r="G72" s="31">
        <v>11.352</v>
      </c>
      <c r="H72" s="32">
        <f t="shared" si="3"/>
        <v>68.112000000000009</v>
      </c>
    </row>
    <row r="73" spans="1:8" s="1" customFormat="1" ht="25.5" x14ac:dyDescent="0.2">
      <c r="A73" s="8">
        <f t="shared" si="1"/>
        <v>66</v>
      </c>
      <c r="B73" s="9" t="s">
        <v>69</v>
      </c>
      <c r="C73" s="10" t="s">
        <v>70</v>
      </c>
      <c r="D73" s="27" t="s">
        <v>9</v>
      </c>
      <c r="E73" s="30" t="s">
        <v>10</v>
      </c>
      <c r="F73" s="19">
        <v>1</v>
      </c>
      <c r="G73" s="31">
        <v>12.352</v>
      </c>
      <c r="H73" s="32">
        <f t="shared" ref="H73:H135" si="4">(F73*G73)*1.2</f>
        <v>14.8224</v>
      </c>
    </row>
    <row r="74" spans="1:8" s="1" customFormat="1" ht="38.25" x14ac:dyDescent="0.2">
      <c r="A74" s="8">
        <f t="shared" ref="A74:A137" si="5">A73+1</f>
        <v>67</v>
      </c>
      <c r="B74" s="14">
        <v>888811</v>
      </c>
      <c r="C74" s="10" t="s">
        <v>71</v>
      </c>
      <c r="D74" s="27" t="s">
        <v>9</v>
      </c>
      <c r="E74" s="30" t="s">
        <v>10</v>
      </c>
      <c r="F74" s="19">
        <v>18</v>
      </c>
      <c r="G74" s="31">
        <v>13.352</v>
      </c>
      <c r="H74" s="32">
        <f t="shared" si="4"/>
        <v>288.40320000000003</v>
      </c>
    </row>
    <row r="75" spans="1:8" s="1" customFormat="1" ht="38.25" x14ac:dyDescent="0.2">
      <c r="A75" s="8">
        <f t="shared" si="5"/>
        <v>68</v>
      </c>
      <c r="B75" s="14">
        <v>888811</v>
      </c>
      <c r="C75" s="10" t="s">
        <v>71</v>
      </c>
      <c r="D75" s="27" t="s">
        <v>9</v>
      </c>
      <c r="E75" s="30" t="s">
        <v>10</v>
      </c>
      <c r="F75" s="19">
        <v>7</v>
      </c>
      <c r="G75" s="31">
        <v>14.352</v>
      </c>
      <c r="H75" s="32">
        <f t="shared" si="4"/>
        <v>120.5568</v>
      </c>
    </row>
    <row r="76" spans="1:8" s="1" customFormat="1" ht="38.25" x14ac:dyDescent="0.2">
      <c r="A76" s="8">
        <f t="shared" si="5"/>
        <v>69</v>
      </c>
      <c r="B76" s="14">
        <v>3143462</v>
      </c>
      <c r="C76" s="10" t="s">
        <v>72</v>
      </c>
      <c r="D76" s="27" t="s">
        <v>9</v>
      </c>
      <c r="E76" s="30" t="s">
        <v>10</v>
      </c>
      <c r="F76" s="19">
        <v>8</v>
      </c>
      <c r="G76" s="31">
        <v>15.352</v>
      </c>
      <c r="H76" s="32">
        <f t="shared" si="4"/>
        <v>147.3792</v>
      </c>
    </row>
    <row r="77" spans="1:8" s="1" customFormat="1" ht="38.25" x14ac:dyDescent="0.2">
      <c r="A77" s="8">
        <f t="shared" si="5"/>
        <v>70</v>
      </c>
      <c r="B77" s="14">
        <v>3143462</v>
      </c>
      <c r="C77" s="10" t="s">
        <v>72</v>
      </c>
      <c r="D77" s="27" t="s">
        <v>9</v>
      </c>
      <c r="E77" s="30" t="s">
        <v>10</v>
      </c>
      <c r="F77" s="19">
        <v>24</v>
      </c>
      <c r="G77" s="31">
        <v>16.352</v>
      </c>
      <c r="H77" s="32">
        <f t="shared" si="4"/>
        <v>470.93759999999997</v>
      </c>
    </row>
    <row r="78" spans="1:8" s="1" customFormat="1" ht="38.25" x14ac:dyDescent="0.2">
      <c r="A78" s="8">
        <f t="shared" si="5"/>
        <v>71</v>
      </c>
      <c r="B78" s="14">
        <v>3143259</v>
      </c>
      <c r="C78" s="10" t="s">
        <v>73</v>
      </c>
      <c r="D78" s="27" t="s">
        <v>9</v>
      </c>
      <c r="E78" s="30" t="s">
        <v>10</v>
      </c>
      <c r="F78" s="19">
        <v>10</v>
      </c>
      <c r="G78" s="31">
        <v>17.352</v>
      </c>
      <c r="H78" s="32">
        <f t="shared" si="4"/>
        <v>208.22400000000002</v>
      </c>
    </row>
    <row r="79" spans="1:8" s="1" customFormat="1" ht="38.25" x14ac:dyDescent="0.2">
      <c r="A79" s="8">
        <f t="shared" si="5"/>
        <v>72</v>
      </c>
      <c r="B79" s="14">
        <v>3143259</v>
      </c>
      <c r="C79" s="10" t="s">
        <v>73</v>
      </c>
      <c r="D79" s="27" t="s">
        <v>9</v>
      </c>
      <c r="E79" s="30" t="s">
        <v>10</v>
      </c>
      <c r="F79" s="19">
        <v>20</v>
      </c>
      <c r="G79" s="31">
        <v>18.352</v>
      </c>
      <c r="H79" s="32">
        <f t="shared" si="4"/>
        <v>440.44800000000004</v>
      </c>
    </row>
    <row r="80" spans="1:8" s="1" customFormat="1" ht="38.25" x14ac:dyDescent="0.2">
      <c r="A80" s="8">
        <f t="shared" si="5"/>
        <v>73</v>
      </c>
      <c r="B80" s="14">
        <v>3143259</v>
      </c>
      <c r="C80" s="10" t="s">
        <v>73</v>
      </c>
      <c r="D80" s="27" t="s">
        <v>9</v>
      </c>
      <c r="E80" s="30" t="s">
        <v>10</v>
      </c>
      <c r="F80" s="19">
        <v>1</v>
      </c>
      <c r="G80" s="31">
        <v>19.352</v>
      </c>
      <c r="H80" s="32">
        <f t="shared" si="4"/>
        <v>23.2224</v>
      </c>
    </row>
    <row r="81" spans="1:8" s="1" customFormat="1" ht="25.5" x14ac:dyDescent="0.2">
      <c r="A81" s="8">
        <f t="shared" si="5"/>
        <v>74</v>
      </c>
      <c r="B81" s="14">
        <v>3143491</v>
      </c>
      <c r="C81" s="10" t="s">
        <v>74</v>
      </c>
      <c r="D81" s="27" t="s">
        <v>9</v>
      </c>
      <c r="E81" s="30" t="s">
        <v>288</v>
      </c>
      <c r="F81" s="19">
        <v>12</v>
      </c>
      <c r="G81" s="31">
        <v>20.352</v>
      </c>
      <c r="H81" s="32">
        <f t="shared" si="4"/>
        <v>293.06879999999995</v>
      </c>
    </row>
    <row r="82" spans="1:8" s="1" customFormat="1" x14ac:dyDescent="0.2">
      <c r="A82" s="8">
        <f t="shared" si="5"/>
        <v>75</v>
      </c>
      <c r="B82" s="14">
        <v>3124018</v>
      </c>
      <c r="C82" s="10" t="s">
        <v>75</v>
      </c>
      <c r="D82" s="27" t="s">
        <v>9</v>
      </c>
      <c r="E82" s="30" t="s">
        <v>288</v>
      </c>
      <c r="F82" s="19">
        <v>68</v>
      </c>
      <c r="G82" s="31">
        <v>21.352</v>
      </c>
      <c r="H82" s="32">
        <f t="shared" si="4"/>
        <v>1742.3231999999998</v>
      </c>
    </row>
    <row r="83" spans="1:8" s="1" customFormat="1" x14ac:dyDescent="0.2">
      <c r="A83" s="8">
        <f t="shared" si="5"/>
        <v>76</v>
      </c>
      <c r="B83" s="14">
        <v>3127071</v>
      </c>
      <c r="C83" s="10" t="s">
        <v>76</v>
      </c>
      <c r="D83" s="27" t="s">
        <v>9</v>
      </c>
      <c r="E83" s="30" t="s">
        <v>288</v>
      </c>
      <c r="F83" s="19">
        <v>25</v>
      </c>
      <c r="G83" s="31">
        <v>22.352</v>
      </c>
      <c r="H83" s="32">
        <f t="shared" si="4"/>
        <v>670.56</v>
      </c>
    </row>
    <row r="84" spans="1:8" s="1" customFormat="1" ht="25.5" x14ac:dyDescent="0.2">
      <c r="A84" s="8">
        <f t="shared" si="5"/>
        <v>77</v>
      </c>
      <c r="B84" s="14">
        <v>3151024</v>
      </c>
      <c r="C84" s="10" t="s">
        <v>77</v>
      </c>
      <c r="D84" s="27" t="s">
        <v>9</v>
      </c>
      <c r="E84" s="30" t="s">
        <v>10</v>
      </c>
      <c r="F84" s="19">
        <v>8</v>
      </c>
      <c r="G84" s="31">
        <v>23.352</v>
      </c>
      <c r="H84" s="32">
        <f t="shared" si="4"/>
        <v>224.17920000000001</v>
      </c>
    </row>
    <row r="85" spans="1:8" s="1" customFormat="1" ht="25.5" x14ac:dyDescent="0.2">
      <c r="A85" s="8">
        <f t="shared" si="5"/>
        <v>78</v>
      </c>
      <c r="B85" s="14">
        <v>3151024</v>
      </c>
      <c r="C85" s="10" t="s">
        <v>77</v>
      </c>
      <c r="D85" s="27" t="s">
        <v>9</v>
      </c>
      <c r="E85" s="30" t="s">
        <v>10</v>
      </c>
      <c r="F85" s="19">
        <v>8</v>
      </c>
      <c r="G85" s="31">
        <v>24.352</v>
      </c>
      <c r="H85" s="32">
        <f t="shared" si="4"/>
        <v>233.7792</v>
      </c>
    </row>
    <row r="86" spans="1:8" s="1" customFormat="1" ht="25.5" x14ac:dyDescent="0.2">
      <c r="A86" s="8">
        <f t="shared" si="5"/>
        <v>79</v>
      </c>
      <c r="B86" s="14">
        <v>3151024</v>
      </c>
      <c r="C86" s="10" t="s">
        <v>77</v>
      </c>
      <c r="D86" s="27" t="s">
        <v>9</v>
      </c>
      <c r="E86" s="30" t="s">
        <v>10</v>
      </c>
      <c r="F86" s="19">
        <v>8</v>
      </c>
      <c r="G86" s="31">
        <v>25.352</v>
      </c>
      <c r="H86" s="32">
        <f t="shared" si="4"/>
        <v>243.3792</v>
      </c>
    </row>
    <row r="87" spans="1:8" s="1" customFormat="1" ht="25.5" x14ac:dyDescent="0.2">
      <c r="A87" s="8">
        <f t="shared" si="5"/>
        <v>80</v>
      </c>
      <c r="B87" s="14">
        <v>3151082</v>
      </c>
      <c r="C87" s="10" t="s">
        <v>78</v>
      </c>
      <c r="D87" s="27" t="s">
        <v>9</v>
      </c>
      <c r="E87" s="30" t="s">
        <v>10</v>
      </c>
      <c r="F87" s="19">
        <v>14</v>
      </c>
      <c r="G87" s="31">
        <v>26.352</v>
      </c>
      <c r="H87" s="32">
        <f t="shared" si="4"/>
        <v>442.71359999999999</v>
      </c>
    </row>
    <row r="88" spans="1:8" s="1" customFormat="1" ht="25.5" x14ac:dyDescent="0.2">
      <c r="A88" s="8">
        <f t="shared" si="5"/>
        <v>81</v>
      </c>
      <c r="B88" s="14">
        <v>3150107</v>
      </c>
      <c r="C88" s="10" t="s">
        <v>79</v>
      </c>
      <c r="D88" s="27" t="s">
        <v>9</v>
      </c>
      <c r="E88" s="30" t="s">
        <v>10</v>
      </c>
      <c r="F88" s="19">
        <v>5</v>
      </c>
      <c r="G88" s="31">
        <v>27.352</v>
      </c>
      <c r="H88" s="32">
        <f t="shared" si="4"/>
        <v>164.11199999999999</v>
      </c>
    </row>
    <row r="89" spans="1:8" s="1" customFormat="1" ht="25.5" x14ac:dyDescent="0.2">
      <c r="A89" s="8">
        <f t="shared" si="5"/>
        <v>82</v>
      </c>
      <c r="B89" s="14">
        <v>3150107</v>
      </c>
      <c r="C89" s="10" t="s">
        <v>79</v>
      </c>
      <c r="D89" s="27" t="s">
        <v>9</v>
      </c>
      <c r="E89" s="30" t="s">
        <v>10</v>
      </c>
      <c r="F89" s="19">
        <v>5</v>
      </c>
      <c r="G89" s="31">
        <v>28.352</v>
      </c>
      <c r="H89" s="32">
        <f t="shared" si="4"/>
        <v>170.11199999999999</v>
      </c>
    </row>
    <row r="90" spans="1:8" s="1" customFormat="1" ht="25.5" x14ac:dyDescent="0.2">
      <c r="A90" s="8">
        <f t="shared" si="5"/>
        <v>83</v>
      </c>
      <c r="B90" s="14">
        <v>3150107</v>
      </c>
      <c r="C90" s="10" t="s">
        <v>79</v>
      </c>
      <c r="D90" s="27" t="s">
        <v>9</v>
      </c>
      <c r="E90" s="30" t="s">
        <v>10</v>
      </c>
      <c r="F90" s="19">
        <v>16</v>
      </c>
      <c r="G90" s="31">
        <v>29.352</v>
      </c>
      <c r="H90" s="32">
        <f t="shared" si="4"/>
        <v>563.55840000000001</v>
      </c>
    </row>
    <row r="91" spans="1:8" s="1" customFormat="1" ht="38.25" x14ac:dyDescent="0.2">
      <c r="A91" s="8">
        <f t="shared" si="5"/>
        <v>84</v>
      </c>
      <c r="B91" s="14">
        <v>3143241</v>
      </c>
      <c r="C91" s="10" t="s">
        <v>80</v>
      </c>
      <c r="D91" s="27" t="s">
        <v>9</v>
      </c>
      <c r="E91" s="30" t="s">
        <v>10</v>
      </c>
      <c r="F91" s="19">
        <v>1</v>
      </c>
      <c r="G91" s="31">
        <v>30.352</v>
      </c>
      <c r="H91" s="32">
        <f t="shared" si="4"/>
        <v>36.422399999999996</v>
      </c>
    </row>
    <row r="92" spans="1:8" s="1" customFormat="1" ht="63.75" x14ac:dyDescent="0.2">
      <c r="A92" s="8">
        <f t="shared" si="5"/>
        <v>85</v>
      </c>
      <c r="B92" s="14">
        <v>3143186</v>
      </c>
      <c r="C92" s="10" t="s">
        <v>81</v>
      </c>
      <c r="D92" s="27" t="s">
        <v>9</v>
      </c>
      <c r="E92" s="30" t="s">
        <v>10</v>
      </c>
      <c r="F92" s="19">
        <v>1</v>
      </c>
      <c r="G92" s="31">
        <v>31.352</v>
      </c>
      <c r="H92" s="32">
        <f t="shared" si="4"/>
        <v>37.622399999999999</v>
      </c>
    </row>
    <row r="93" spans="1:8" s="1" customFormat="1" ht="38.25" x14ac:dyDescent="0.2">
      <c r="A93" s="8">
        <f t="shared" si="5"/>
        <v>86</v>
      </c>
      <c r="B93" s="14">
        <v>3122315</v>
      </c>
      <c r="C93" s="10" t="s">
        <v>82</v>
      </c>
      <c r="D93" s="27" t="s">
        <v>9</v>
      </c>
      <c r="E93" s="30" t="s">
        <v>10</v>
      </c>
      <c r="F93" s="19">
        <v>1</v>
      </c>
      <c r="G93" s="31">
        <v>32.351999999999997</v>
      </c>
      <c r="H93" s="32">
        <f t="shared" si="4"/>
        <v>38.822399999999995</v>
      </c>
    </row>
    <row r="94" spans="1:8" s="1" customFormat="1" ht="25.5" x14ac:dyDescent="0.2">
      <c r="A94" s="8">
        <f t="shared" si="5"/>
        <v>87</v>
      </c>
      <c r="B94" s="14">
        <v>3151056</v>
      </c>
      <c r="C94" s="10" t="s">
        <v>83</v>
      </c>
      <c r="D94" s="27" t="s">
        <v>9</v>
      </c>
      <c r="E94" s="30" t="s">
        <v>10</v>
      </c>
      <c r="F94" s="19">
        <v>1</v>
      </c>
      <c r="G94" s="31">
        <v>33.351999999999997</v>
      </c>
      <c r="H94" s="32">
        <f t="shared" si="4"/>
        <v>40.022399999999998</v>
      </c>
    </row>
    <row r="95" spans="1:8" s="1" customFormat="1" ht="25.5" x14ac:dyDescent="0.2">
      <c r="A95" s="8">
        <f t="shared" si="5"/>
        <v>88</v>
      </c>
      <c r="B95" s="14">
        <v>3155902</v>
      </c>
      <c r="C95" s="10" t="s">
        <v>84</v>
      </c>
      <c r="D95" s="27" t="s">
        <v>9</v>
      </c>
      <c r="E95" s="30" t="s">
        <v>10</v>
      </c>
      <c r="F95" s="19">
        <v>23</v>
      </c>
      <c r="G95" s="31">
        <v>34.351999999999997</v>
      </c>
      <c r="H95" s="32">
        <f t="shared" si="4"/>
        <v>948.11519999999985</v>
      </c>
    </row>
    <row r="96" spans="1:8" s="1" customFormat="1" ht="25.5" x14ac:dyDescent="0.2">
      <c r="A96" s="8">
        <f t="shared" si="5"/>
        <v>89</v>
      </c>
      <c r="B96" s="14">
        <v>3150167</v>
      </c>
      <c r="C96" s="10" t="s">
        <v>85</v>
      </c>
      <c r="D96" s="27" t="s">
        <v>9</v>
      </c>
      <c r="E96" s="30" t="s">
        <v>10</v>
      </c>
      <c r="F96" s="19">
        <v>4</v>
      </c>
      <c r="G96" s="31">
        <v>35.351999999999997</v>
      </c>
      <c r="H96" s="32">
        <f t="shared" si="4"/>
        <v>169.68959999999998</v>
      </c>
    </row>
    <row r="97" spans="1:8" s="1" customFormat="1" ht="25.5" x14ac:dyDescent="0.2">
      <c r="A97" s="8">
        <f t="shared" si="5"/>
        <v>90</v>
      </c>
      <c r="B97" s="14">
        <v>3150167</v>
      </c>
      <c r="C97" s="10" t="s">
        <v>85</v>
      </c>
      <c r="D97" s="27" t="s">
        <v>9</v>
      </c>
      <c r="E97" s="30" t="s">
        <v>10</v>
      </c>
      <c r="F97" s="19">
        <v>8</v>
      </c>
      <c r="G97" s="31">
        <v>36.351999999999997</v>
      </c>
      <c r="H97" s="32">
        <f t="shared" si="4"/>
        <v>348.97919999999993</v>
      </c>
    </row>
    <row r="98" spans="1:8" s="1" customFormat="1" ht="25.5" x14ac:dyDescent="0.2">
      <c r="A98" s="8">
        <f t="shared" si="5"/>
        <v>91</v>
      </c>
      <c r="B98" s="14">
        <v>3150167</v>
      </c>
      <c r="C98" s="10" t="s">
        <v>85</v>
      </c>
      <c r="D98" s="27" t="s">
        <v>9</v>
      </c>
      <c r="E98" s="30" t="s">
        <v>10</v>
      </c>
      <c r="F98" s="19">
        <v>6</v>
      </c>
      <c r="G98" s="31">
        <v>37.351999999999997</v>
      </c>
      <c r="H98" s="32">
        <f t="shared" si="4"/>
        <v>268.93439999999993</v>
      </c>
    </row>
    <row r="99" spans="1:8" s="1" customFormat="1" ht="25.5" x14ac:dyDescent="0.2">
      <c r="A99" s="8">
        <f t="shared" si="5"/>
        <v>92</v>
      </c>
      <c r="B99" s="14">
        <v>3151025</v>
      </c>
      <c r="C99" s="10" t="s">
        <v>86</v>
      </c>
      <c r="D99" s="27" t="s">
        <v>9</v>
      </c>
      <c r="E99" s="30" t="s">
        <v>10</v>
      </c>
      <c r="F99" s="19">
        <v>2</v>
      </c>
      <c r="G99" s="31">
        <v>38.351999999999997</v>
      </c>
      <c r="H99" s="32">
        <f t="shared" si="4"/>
        <v>92.044799999999995</v>
      </c>
    </row>
    <row r="100" spans="1:8" s="1" customFormat="1" ht="25.5" x14ac:dyDescent="0.2">
      <c r="A100" s="8">
        <f t="shared" si="5"/>
        <v>93</v>
      </c>
      <c r="B100" s="14">
        <v>3150774</v>
      </c>
      <c r="C100" s="10" t="s">
        <v>87</v>
      </c>
      <c r="D100" s="27" t="s">
        <v>9</v>
      </c>
      <c r="E100" s="30" t="s">
        <v>10</v>
      </c>
      <c r="F100" s="19">
        <v>63</v>
      </c>
      <c r="G100" s="31">
        <v>39.351999999999997</v>
      </c>
      <c r="H100" s="32">
        <f t="shared" si="4"/>
        <v>2975.0111999999999</v>
      </c>
    </row>
    <row r="101" spans="1:8" s="1" customFormat="1" ht="25.5" x14ac:dyDescent="0.2">
      <c r="A101" s="8">
        <f t="shared" si="5"/>
        <v>94</v>
      </c>
      <c r="B101" s="14">
        <v>3163428</v>
      </c>
      <c r="C101" s="10" t="s">
        <v>88</v>
      </c>
      <c r="D101" s="27" t="s">
        <v>9</v>
      </c>
      <c r="E101" s="30" t="s">
        <v>10</v>
      </c>
      <c r="F101" s="19">
        <v>1</v>
      </c>
      <c r="G101" s="31">
        <v>40.351999999999997</v>
      </c>
      <c r="H101" s="32">
        <f t="shared" si="4"/>
        <v>48.422399999999996</v>
      </c>
    </row>
    <row r="102" spans="1:8" s="1" customFormat="1" ht="25.5" x14ac:dyDescent="0.2">
      <c r="A102" s="8">
        <f t="shared" si="5"/>
        <v>95</v>
      </c>
      <c r="B102" s="14">
        <v>3163428</v>
      </c>
      <c r="C102" s="10" t="s">
        <v>88</v>
      </c>
      <c r="D102" s="27" t="s">
        <v>9</v>
      </c>
      <c r="E102" s="30" t="s">
        <v>10</v>
      </c>
      <c r="F102" s="19">
        <v>12</v>
      </c>
      <c r="G102" s="31">
        <v>41.351999999999997</v>
      </c>
      <c r="H102" s="32">
        <f t="shared" si="4"/>
        <v>595.46879999999987</v>
      </c>
    </row>
    <row r="103" spans="1:8" s="1" customFormat="1" ht="25.5" x14ac:dyDescent="0.2">
      <c r="A103" s="8">
        <f t="shared" si="5"/>
        <v>96</v>
      </c>
      <c r="B103" s="14">
        <v>3163428</v>
      </c>
      <c r="C103" s="10" t="s">
        <v>88</v>
      </c>
      <c r="D103" s="27" t="s">
        <v>9</v>
      </c>
      <c r="E103" s="30" t="s">
        <v>10</v>
      </c>
      <c r="F103" s="19">
        <v>12</v>
      </c>
      <c r="G103" s="31">
        <v>42.351999999999997</v>
      </c>
      <c r="H103" s="32">
        <f t="shared" si="4"/>
        <v>609.86879999999985</v>
      </c>
    </row>
    <row r="104" spans="1:8" s="1" customFormat="1" ht="25.5" x14ac:dyDescent="0.2">
      <c r="A104" s="8">
        <f t="shared" si="5"/>
        <v>97</v>
      </c>
      <c r="B104" s="14">
        <v>3151046</v>
      </c>
      <c r="C104" s="10" t="s">
        <v>89</v>
      </c>
      <c r="D104" s="27" t="s">
        <v>9</v>
      </c>
      <c r="E104" s="30" t="s">
        <v>10</v>
      </c>
      <c r="F104" s="19">
        <v>8</v>
      </c>
      <c r="G104" s="31">
        <v>43.351999999999997</v>
      </c>
      <c r="H104" s="32">
        <f t="shared" si="4"/>
        <v>416.17919999999998</v>
      </c>
    </row>
    <row r="105" spans="1:8" s="1" customFormat="1" ht="25.5" x14ac:dyDescent="0.2">
      <c r="A105" s="8">
        <f t="shared" si="5"/>
        <v>98</v>
      </c>
      <c r="B105" s="14">
        <v>3151046</v>
      </c>
      <c r="C105" s="10" t="s">
        <v>89</v>
      </c>
      <c r="D105" s="27" t="s">
        <v>9</v>
      </c>
      <c r="E105" s="30" t="s">
        <v>10</v>
      </c>
      <c r="F105" s="19">
        <v>8</v>
      </c>
      <c r="G105" s="31">
        <v>44.351999999999997</v>
      </c>
      <c r="H105" s="32">
        <f t="shared" si="4"/>
        <v>425.77919999999995</v>
      </c>
    </row>
    <row r="106" spans="1:8" s="1" customFormat="1" ht="25.5" x14ac:dyDescent="0.2">
      <c r="A106" s="8">
        <f t="shared" si="5"/>
        <v>99</v>
      </c>
      <c r="B106" s="14">
        <v>3151046</v>
      </c>
      <c r="C106" s="10" t="s">
        <v>89</v>
      </c>
      <c r="D106" s="27" t="s">
        <v>9</v>
      </c>
      <c r="E106" s="30" t="s">
        <v>10</v>
      </c>
      <c r="F106" s="19">
        <v>39</v>
      </c>
      <c r="G106" s="31">
        <v>45.351999999999997</v>
      </c>
      <c r="H106" s="32">
        <f t="shared" si="4"/>
        <v>2122.4735999999998</v>
      </c>
    </row>
    <row r="107" spans="1:8" s="1" customFormat="1" ht="25.5" x14ac:dyDescent="0.2">
      <c r="A107" s="8">
        <f t="shared" si="5"/>
        <v>100</v>
      </c>
      <c r="B107" s="14">
        <v>3151745</v>
      </c>
      <c r="C107" s="10" t="s">
        <v>90</v>
      </c>
      <c r="D107" s="27" t="s">
        <v>9</v>
      </c>
      <c r="E107" s="30" t="s">
        <v>10</v>
      </c>
      <c r="F107" s="19">
        <v>7</v>
      </c>
      <c r="G107" s="31">
        <v>46.351999999999997</v>
      </c>
      <c r="H107" s="32">
        <f t="shared" si="4"/>
        <v>389.35679999999996</v>
      </c>
    </row>
    <row r="108" spans="1:8" s="1" customFormat="1" x14ac:dyDescent="0.2">
      <c r="A108" s="8">
        <f t="shared" si="5"/>
        <v>101</v>
      </c>
      <c r="B108" s="14">
        <v>3150468</v>
      </c>
      <c r="C108" s="10" t="s">
        <v>91</v>
      </c>
      <c r="D108" s="27" t="s">
        <v>9</v>
      </c>
      <c r="E108" s="30" t="s">
        <v>10</v>
      </c>
      <c r="F108" s="19">
        <v>4</v>
      </c>
      <c r="G108" s="31">
        <v>47.351999999999997</v>
      </c>
      <c r="H108" s="32">
        <f t="shared" si="4"/>
        <v>227.28959999999998</v>
      </c>
    </row>
    <row r="109" spans="1:8" s="1" customFormat="1" x14ac:dyDescent="0.2">
      <c r="A109" s="8">
        <f t="shared" si="5"/>
        <v>102</v>
      </c>
      <c r="B109" s="14">
        <v>3150883</v>
      </c>
      <c r="C109" s="10" t="s">
        <v>92</v>
      </c>
      <c r="D109" s="27" t="s">
        <v>9</v>
      </c>
      <c r="E109" s="30" t="s">
        <v>10</v>
      </c>
      <c r="F109" s="19">
        <v>4</v>
      </c>
      <c r="G109" s="31">
        <v>48.351999999999997</v>
      </c>
      <c r="H109" s="32">
        <f t="shared" si="4"/>
        <v>232.08959999999996</v>
      </c>
    </row>
    <row r="110" spans="1:8" s="1" customFormat="1" ht="38.25" x14ac:dyDescent="0.2">
      <c r="A110" s="8">
        <f t="shared" si="5"/>
        <v>103</v>
      </c>
      <c r="B110" s="14">
        <v>3025203</v>
      </c>
      <c r="C110" s="10" t="s">
        <v>93</v>
      </c>
      <c r="D110" s="27" t="s">
        <v>9</v>
      </c>
      <c r="E110" s="30" t="s">
        <v>10</v>
      </c>
      <c r="F110" s="19">
        <v>5</v>
      </c>
      <c r="G110" s="31">
        <v>49.351999999999997</v>
      </c>
      <c r="H110" s="32">
        <f t="shared" si="4"/>
        <v>296.11199999999997</v>
      </c>
    </row>
    <row r="111" spans="1:8" s="1" customFormat="1" ht="38.25" x14ac:dyDescent="0.2">
      <c r="A111" s="8">
        <f t="shared" si="5"/>
        <v>104</v>
      </c>
      <c r="B111" s="14">
        <v>308107</v>
      </c>
      <c r="C111" s="10" t="s">
        <v>94</v>
      </c>
      <c r="D111" s="27" t="s">
        <v>9</v>
      </c>
      <c r="E111" s="30" t="s">
        <v>10</v>
      </c>
      <c r="F111" s="19">
        <v>10</v>
      </c>
      <c r="G111" s="31">
        <v>50.351999999999997</v>
      </c>
      <c r="H111" s="32">
        <f t="shared" si="4"/>
        <v>604.22399999999993</v>
      </c>
    </row>
    <row r="112" spans="1:8" s="1" customFormat="1" x14ac:dyDescent="0.2">
      <c r="A112" s="8">
        <f t="shared" si="5"/>
        <v>105</v>
      </c>
      <c r="B112" s="14">
        <v>3150437</v>
      </c>
      <c r="C112" s="10" t="s">
        <v>95</v>
      </c>
      <c r="D112" s="27" t="s">
        <v>9</v>
      </c>
      <c r="E112" s="30" t="s">
        <v>10</v>
      </c>
      <c r="F112" s="19">
        <v>4</v>
      </c>
      <c r="G112" s="31">
        <v>51.351999999999997</v>
      </c>
      <c r="H112" s="32">
        <f t="shared" si="4"/>
        <v>246.48959999999997</v>
      </c>
    </row>
    <row r="113" spans="1:8" s="1" customFormat="1" x14ac:dyDescent="0.2">
      <c r="A113" s="8">
        <f t="shared" si="5"/>
        <v>106</v>
      </c>
      <c r="B113" s="14">
        <v>3165017</v>
      </c>
      <c r="C113" s="10" t="s">
        <v>96</v>
      </c>
      <c r="D113" s="27" t="s">
        <v>9</v>
      </c>
      <c r="E113" s="30" t="s">
        <v>10</v>
      </c>
      <c r="F113" s="19">
        <v>32</v>
      </c>
      <c r="G113" s="31">
        <v>52.351999999999997</v>
      </c>
      <c r="H113" s="32">
        <f t="shared" si="4"/>
        <v>2010.3167999999998</v>
      </c>
    </row>
    <row r="114" spans="1:8" s="1" customFormat="1" ht="25.5" x14ac:dyDescent="0.2">
      <c r="A114" s="8">
        <f t="shared" si="5"/>
        <v>107</v>
      </c>
      <c r="B114" s="14">
        <v>3146374</v>
      </c>
      <c r="C114" s="10" t="s">
        <v>97</v>
      </c>
      <c r="D114" s="27" t="s">
        <v>9</v>
      </c>
      <c r="E114" s="30" t="s">
        <v>10</v>
      </c>
      <c r="F114" s="19">
        <v>2</v>
      </c>
      <c r="G114" s="31">
        <v>53.351999999999997</v>
      </c>
      <c r="H114" s="32">
        <f t="shared" si="4"/>
        <v>128.04479999999998</v>
      </c>
    </row>
    <row r="115" spans="1:8" s="1" customFormat="1" ht="38.25" x14ac:dyDescent="0.2">
      <c r="A115" s="8">
        <f t="shared" si="5"/>
        <v>108</v>
      </c>
      <c r="B115" s="15">
        <v>977928</v>
      </c>
      <c r="C115" s="16" t="s">
        <v>98</v>
      </c>
      <c r="D115" s="27" t="s">
        <v>9</v>
      </c>
      <c r="E115" s="35" t="s">
        <v>10</v>
      </c>
      <c r="F115" s="20">
        <v>2</v>
      </c>
      <c r="G115" s="31">
        <v>54.351999999999997</v>
      </c>
      <c r="H115" s="32">
        <f t="shared" si="4"/>
        <v>130.44479999999999</v>
      </c>
    </row>
    <row r="116" spans="1:8" s="1" customFormat="1" ht="38.25" x14ac:dyDescent="0.2">
      <c r="A116" s="8">
        <f t="shared" si="5"/>
        <v>109</v>
      </c>
      <c r="B116" s="14">
        <v>3143502</v>
      </c>
      <c r="C116" s="10" t="s">
        <v>99</v>
      </c>
      <c r="D116" s="27" t="s">
        <v>9</v>
      </c>
      <c r="E116" s="30" t="s">
        <v>10</v>
      </c>
      <c r="F116" s="19">
        <v>10</v>
      </c>
      <c r="G116" s="31">
        <v>55.351999999999997</v>
      </c>
      <c r="H116" s="32">
        <f t="shared" si="4"/>
        <v>664.22399999999993</v>
      </c>
    </row>
    <row r="117" spans="1:8" s="1" customFormat="1" ht="38.25" x14ac:dyDescent="0.2">
      <c r="A117" s="8">
        <f t="shared" si="5"/>
        <v>110</v>
      </c>
      <c r="B117" s="14">
        <v>3146341</v>
      </c>
      <c r="C117" s="10" t="s">
        <v>100</v>
      </c>
      <c r="D117" s="27" t="s">
        <v>9</v>
      </c>
      <c r="E117" s="30" t="s">
        <v>10</v>
      </c>
      <c r="F117" s="19">
        <v>27</v>
      </c>
      <c r="G117" s="31">
        <v>56.351999999999997</v>
      </c>
      <c r="H117" s="32">
        <f t="shared" si="4"/>
        <v>1825.8047999999999</v>
      </c>
    </row>
    <row r="118" spans="1:8" s="1" customFormat="1" ht="38.25" x14ac:dyDescent="0.2">
      <c r="A118" s="8">
        <f t="shared" si="5"/>
        <v>111</v>
      </c>
      <c r="B118" s="14">
        <v>3150409</v>
      </c>
      <c r="C118" s="10" t="s">
        <v>101</v>
      </c>
      <c r="D118" s="27" t="s">
        <v>9</v>
      </c>
      <c r="E118" s="30" t="s">
        <v>10</v>
      </c>
      <c r="F118" s="19">
        <v>4</v>
      </c>
      <c r="G118" s="31">
        <v>58.351999999999997</v>
      </c>
      <c r="H118" s="32">
        <f t="shared" si="4"/>
        <v>280.08959999999996</v>
      </c>
    </row>
    <row r="119" spans="1:8" s="1" customFormat="1" ht="51" x14ac:dyDescent="0.2">
      <c r="A119" s="8">
        <f t="shared" si="5"/>
        <v>112</v>
      </c>
      <c r="B119" s="14">
        <v>3122184</v>
      </c>
      <c r="C119" s="10" t="s">
        <v>102</v>
      </c>
      <c r="D119" s="27" t="s">
        <v>9</v>
      </c>
      <c r="E119" s="30" t="s">
        <v>10</v>
      </c>
      <c r="F119" s="19">
        <v>1</v>
      </c>
      <c r="G119" s="31">
        <v>59.351999999999997</v>
      </c>
      <c r="H119" s="32">
        <f t="shared" si="4"/>
        <v>71.222399999999993</v>
      </c>
    </row>
    <row r="120" spans="1:8" s="1" customFormat="1" ht="38.25" x14ac:dyDescent="0.2">
      <c r="A120" s="8">
        <f t="shared" si="5"/>
        <v>113</v>
      </c>
      <c r="B120" s="14">
        <v>3122465</v>
      </c>
      <c r="C120" s="10" t="s">
        <v>103</v>
      </c>
      <c r="D120" s="27" t="s">
        <v>9</v>
      </c>
      <c r="E120" s="30" t="s">
        <v>10</v>
      </c>
      <c r="F120" s="19">
        <v>1</v>
      </c>
      <c r="G120" s="31">
        <v>60.351999999999997</v>
      </c>
      <c r="H120" s="32">
        <f t="shared" si="4"/>
        <v>72.422399999999996</v>
      </c>
    </row>
    <row r="121" spans="1:8" s="1" customFormat="1" ht="38.25" x14ac:dyDescent="0.2">
      <c r="A121" s="8">
        <f t="shared" si="5"/>
        <v>114</v>
      </c>
      <c r="B121" s="14">
        <v>349377</v>
      </c>
      <c r="C121" s="10" t="s">
        <v>104</v>
      </c>
      <c r="D121" s="27" t="s">
        <v>9</v>
      </c>
      <c r="E121" s="30" t="s">
        <v>10</v>
      </c>
      <c r="F121" s="19">
        <v>2</v>
      </c>
      <c r="G121" s="31">
        <v>61.351999999999997</v>
      </c>
      <c r="H121" s="32">
        <f t="shared" si="4"/>
        <v>147.2448</v>
      </c>
    </row>
    <row r="122" spans="1:8" s="1" customFormat="1" ht="25.5" x14ac:dyDescent="0.2">
      <c r="A122" s="8">
        <f t="shared" si="5"/>
        <v>115</v>
      </c>
      <c r="B122" s="14">
        <v>3145772</v>
      </c>
      <c r="C122" s="10" t="s">
        <v>105</v>
      </c>
      <c r="D122" s="27" t="s">
        <v>9</v>
      </c>
      <c r="E122" s="30" t="s">
        <v>10</v>
      </c>
      <c r="F122" s="19">
        <v>8</v>
      </c>
      <c r="G122" s="31">
        <v>62.351999999999997</v>
      </c>
      <c r="H122" s="32">
        <f t="shared" si="4"/>
        <v>598.5791999999999</v>
      </c>
    </row>
    <row r="123" spans="1:8" s="1" customFormat="1" x14ac:dyDescent="0.2">
      <c r="A123" s="8">
        <f t="shared" si="5"/>
        <v>116</v>
      </c>
      <c r="B123" s="14">
        <v>3142372</v>
      </c>
      <c r="C123" s="10" t="s">
        <v>106</v>
      </c>
      <c r="D123" s="27" t="s">
        <v>9</v>
      </c>
      <c r="E123" s="30" t="s">
        <v>10</v>
      </c>
      <c r="F123" s="19">
        <v>2</v>
      </c>
      <c r="G123" s="31">
        <v>63.351999999999997</v>
      </c>
      <c r="H123" s="32">
        <f t="shared" si="4"/>
        <v>152.04479999999998</v>
      </c>
    </row>
    <row r="124" spans="1:8" s="1" customFormat="1" x14ac:dyDescent="0.2">
      <c r="A124" s="8">
        <f t="shared" si="5"/>
        <v>117</v>
      </c>
      <c r="B124" s="14">
        <v>3142372</v>
      </c>
      <c r="C124" s="10" t="s">
        <v>106</v>
      </c>
      <c r="D124" s="27" t="s">
        <v>9</v>
      </c>
      <c r="E124" s="30" t="s">
        <v>10</v>
      </c>
      <c r="F124" s="19">
        <v>1</v>
      </c>
      <c r="G124" s="31">
        <v>64.352000000000004</v>
      </c>
      <c r="H124" s="32">
        <f t="shared" si="4"/>
        <v>77.222400000000007</v>
      </c>
    </row>
    <row r="125" spans="1:8" s="1" customFormat="1" ht="25.5" x14ac:dyDescent="0.2">
      <c r="A125" s="8">
        <f t="shared" si="5"/>
        <v>118</v>
      </c>
      <c r="B125" s="14">
        <v>3142656</v>
      </c>
      <c r="C125" s="10" t="s">
        <v>107</v>
      </c>
      <c r="D125" s="27" t="s">
        <v>9</v>
      </c>
      <c r="E125" s="30" t="s">
        <v>10</v>
      </c>
      <c r="F125" s="19">
        <v>5</v>
      </c>
      <c r="G125" s="31">
        <v>65.352000000000004</v>
      </c>
      <c r="H125" s="32">
        <f t="shared" si="4"/>
        <v>392.11199999999997</v>
      </c>
    </row>
    <row r="126" spans="1:8" s="1" customFormat="1" ht="38.25" x14ac:dyDescent="0.2">
      <c r="A126" s="8">
        <f t="shared" si="5"/>
        <v>119</v>
      </c>
      <c r="B126" s="14">
        <v>674528</v>
      </c>
      <c r="C126" s="10" t="s">
        <v>108</v>
      </c>
      <c r="D126" s="27" t="s">
        <v>9</v>
      </c>
      <c r="E126" s="30" t="s">
        <v>10</v>
      </c>
      <c r="F126" s="19">
        <v>7</v>
      </c>
      <c r="G126" s="31">
        <v>66.352000000000004</v>
      </c>
      <c r="H126" s="32">
        <f t="shared" si="4"/>
        <v>557.35680000000002</v>
      </c>
    </row>
    <row r="127" spans="1:8" s="1" customFormat="1" ht="38.25" x14ac:dyDescent="0.2">
      <c r="A127" s="8">
        <f t="shared" si="5"/>
        <v>120</v>
      </c>
      <c r="B127" s="9" t="s">
        <v>109</v>
      </c>
      <c r="C127" s="10" t="s">
        <v>110</v>
      </c>
      <c r="D127" s="27" t="s">
        <v>9</v>
      </c>
      <c r="E127" s="30" t="s">
        <v>289</v>
      </c>
      <c r="F127" s="19">
        <v>4</v>
      </c>
      <c r="G127" s="31">
        <v>67.352000000000004</v>
      </c>
      <c r="H127" s="32">
        <f t="shared" si="4"/>
        <v>323.28960000000001</v>
      </c>
    </row>
    <row r="128" spans="1:8" s="1" customFormat="1" ht="38.25" x14ac:dyDescent="0.2">
      <c r="A128" s="8">
        <f t="shared" si="5"/>
        <v>121</v>
      </c>
      <c r="B128" s="9" t="s">
        <v>109</v>
      </c>
      <c r="C128" s="10" t="s">
        <v>110</v>
      </c>
      <c r="D128" s="27" t="s">
        <v>9</v>
      </c>
      <c r="E128" s="30" t="s">
        <v>289</v>
      </c>
      <c r="F128" s="19">
        <v>9</v>
      </c>
      <c r="G128" s="31">
        <v>68.352000000000004</v>
      </c>
      <c r="H128" s="32">
        <f t="shared" si="4"/>
        <v>738.20159999999998</v>
      </c>
    </row>
    <row r="129" spans="1:8" s="1" customFormat="1" ht="51" x14ac:dyDescent="0.2">
      <c r="A129" s="8">
        <f t="shared" si="5"/>
        <v>122</v>
      </c>
      <c r="B129" s="14">
        <v>3150700</v>
      </c>
      <c r="C129" s="10" t="s">
        <v>111</v>
      </c>
      <c r="D129" s="27" t="s">
        <v>9</v>
      </c>
      <c r="E129" s="30" t="s">
        <v>10</v>
      </c>
      <c r="F129" s="19">
        <v>2</v>
      </c>
      <c r="G129" s="31">
        <v>69.352000000000004</v>
      </c>
      <c r="H129" s="32">
        <f t="shared" si="4"/>
        <v>166.44480000000001</v>
      </c>
    </row>
    <row r="130" spans="1:8" s="1" customFormat="1" ht="51" x14ac:dyDescent="0.2">
      <c r="A130" s="8">
        <f t="shared" si="5"/>
        <v>123</v>
      </c>
      <c r="B130" s="14">
        <v>3150700</v>
      </c>
      <c r="C130" s="10" t="s">
        <v>111</v>
      </c>
      <c r="D130" s="27" t="s">
        <v>9</v>
      </c>
      <c r="E130" s="30" t="s">
        <v>10</v>
      </c>
      <c r="F130" s="19">
        <v>2</v>
      </c>
      <c r="G130" s="31">
        <v>70.352000000000004</v>
      </c>
      <c r="H130" s="32">
        <f t="shared" si="4"/>
        <v>168.84479999999999</v>
      </c>
    </row>
    <row r="131" spans="1:8" s="1" customFormat="1" ht="25.5" x14ac:dyDescent="0.2">
      <c r="A131" s="8">
        <f t="shared" si="5"/>
        <v>124</v>
      </c>
      <c r="B131" s="14">
        <v>3156000</v>
      </c>
      <c r="C131" s="10" t="s">
        <v>112</v>
      </c>
      <c r="D131" s="27" t="s">
        <v>9</v>
      </c>
      <c r="E131" s="30" t="s">
        <v>10</v>
      </c>
      <c r="F131" s="19">
        <v>6</v>
      </c>
      <c r="G131" s="31">
        <v>71.352000000000004</v>
      </c>
      <c r="H131" s="32">
        <f t="shared" si="4"/>
        <v>513.73440000000005</v>
      </c>
    </row>
    <row r="132" spans="1:8" s="1" customFormat="1" ht="25.5" x14ac:dyDescent="0.2">
      <c r="A132" s="8">
        <f t="shared" si="5"/>
        <v>125</v>
      </c>
      <c r="B132" s="14">
        <v>3155686</v>
      </c>
      <c r="C132" s="10" t="s">
        <v>113</v>
      </c>
      <c r="D132" s="27" t="s">
        <v>9</v>
      </c>
      <c r="E132" s="30" t="s">
        <v>10</v>
      </c>
      <c r="F132" s="19">
        <v>1</v>
      </c>
      <c r="G132" s="31">
        <v>72.352000000000004</v>
      </c>
      <c r="H132" s="32">
        <f t="shared" si="4"/>
        <v>86.822400000000002</v>
      </c>
    </row>
    <row r="133" spans="1:8" s="1" customFormat="1" x14ac:dyDescent="0.2">
      <c r="A133" s="8">
        <f t="shared" si="5"/>
        <v>126</v>
      </c>
      <c r="B133" s="14">
        <v>159907</v>
      </c>
      <c r="C133" s="10" t="s">
        <v>114</v>
      </c>
      <c r="D133" s="27" t="s">
        <v>9</v>
      </c>
      <c r="E133" s="30" t="s">
        <v>10</v>
      </c>
      <c r="F133" s="19">
        <v>1</v>
      </c>
      <c r="G133" s="31">
        <v>73.352000000000004</v>
      </c>
      <c r="H133" s="32">
        <f t="shared" si="4"/>
        <v>88.022400000000005</v>
      </c>
    </row>
    <row r="134" spans="1:8" s="1" customFormat="1" ht="38.25" x14ac:dyDescent="0.2">
      <c r="A134" s="8">
        <f t="shared" si="5"/>
        <v>127</v>
      </c>
      <c r="B134" s="14">
        <v>3143682</v>
      </c>
      <c r="C134" s="10" t="s">
        <v>115</v>
      </c>
      <c r="D134" s="27" t="s">
        <v>9</v>
      </c>
      <c r="E134" s="30" t="s">
        <v>10</v>
      </c>
      <c r="F134" s="19">
        <v>160</v>
      </c>
      <c r="G134" s="31">
        <v>74.352000000000004</v>
      </c>
      <c r="H134" s="32">
        <f t="shared" si="4"/>
        <v>14275.583999999999</v>
      </c>
    </row>
    <row r="135" spans="1:8" s="1" customFormat="1" ht="38.25" x14ac:dyDescent="0.2">
      <c r="A135" s="8">
        <f t="shared" si="5"/>
        <v>128</v>
      </c>
      <c r="B135" s="14">
        <v>612718</v>
      </c>
      <c r="C135" s="10" t="s">
        <v>116</v>
      </c>
      <c r="D135" s="27" t="s">
        <v>9</v>
      </c>
      <c r="E135" s="30" t="s">
        <v>10</v>
      </c>
      <c r="F135" s="19">
        <v>15</v>
      </c>
      <c r="G135" s="31">
        <v>75.352000000000004</v>
      </c>
      <c r="H135" s="32">
        <f t="shared" si="4"/>
        <v>1356.336</v>
      </c>
    </row>
    <row r="136" spans="1:8" s="1" customFormat="1" ht="63.75" x14ac:dyDescent="0.2">
      <c r="A136" s="8">
        <f t="shared" si="5"/>
        <v>129</v>
      </c>
      <c r="B136" s="14">
        <v>3127095</v>
      </c>
      <c r="C136" s="10" t="s">
        <v>117</v>
      </c>
      <c r="D136" s="27" t="s">
        <v>9</v>
      </c>
      <c r="E136" s="30" t="s">
        <v>11</v>
      </c>
      <c r="F136" s="19">
        <v>5.5949999999999998</v>
      </c>
      <c r="G136" s="31">
        <v>76.352000000000004</v>
      </c>
      <c r="H136" s="32">
        <f t="shared" ref="H136:H196" si="6">(F136*G136)*1.2</f>
        <v>512.62732799999992</v>
      </c>
    </row>
    <row r="137" spans="1:8" s="1" customFormat="1" ht="63.75" x14ac:dyDescent="0.2">
      <c r="A137" s="8">
        <f t="shared" si="5"/>
        <v>130</v>
      </c>
      <c r="B137" s="14">
        <v>3127095</v>
      </c>
      <c r="C137" s="10" t="s">
        <v>117</v>
      </c>
      <c r="D137" s="27" t="s">
        <v>9</v>
      </c>
      <c r="E137" s="30" t="s">
        <v>11</v>
      </c>
      <c r="F137" s="19">
        <v>28.405000000000001</v>
      </c>
      <c r="G137" s="31">
        <v>77.352000000000004</v>
      </c>
      <c r="H137" s="32">
        <f t="shared" si="6"/>
        <v>2636.6202720000006</v>
      </c>
    </row>
    <row r="138" spans="1:8" s="1" customFormat="1" ht="25.5" x14ac:dyDescent="0.2">
      <c r="A138" s="8">
        <f t="shared" ref="A138:A201" si="7">A137+1</f>
        <v>131</v>
      </c>
      <c r="B138" s="14">
        <v>3151065</v>
      </c>
      <c r="C138" s="10" t="s">
        <v>118</v>
      </c>
      <c r="D138" s="27" t="s">
        <v>9</v>
      </c>
      <c r="E138" s="30" t="s">
        <v>10</v>
      </c>
      <c r="F138" s="19">
        <v>4</v>
      </c>
      <c r="G138" s="31">
        <v>78.352000000000004</v>
      </c>
      <c r="H138" s="32">
        <f t="shared" si="6"/>
        <v>376.08960000000002</v>
      </c>
    </row>
    <row r="139" spans="1:8" s="1" customFormat="1" ht="25.5" x14ac:dyDescent="0.2">
      <c r="A139" s="8">
        <f t="shared" si="7"/>
        <v>132</v>
      </c>
      <c r="B139" s="14">
        <v>833951</v>
      </c>
      <c r="C139" s="10" t="s">
        <v>119</v>
      </c>
      <c r="D139" s="27" t="s">
        <v>9</v>
      </c>
      <c r="E139" s="30" t="s">
        <v>10</v>
      </c>
      <c r="F139" s="19">
        <v>42</v>
      </c>
      <c r="G139" s="31">
        <v>79.352000000000004</v>
      </c>
      <c r="H139" s="32">
        <f t="shared" si="6"/>
        <v>3999.3407999999999</v>
      </c>
    </row>
    <row r="140" spans="1:8" s="1" customFormat="1" ht="51" x14ac:dyDescent="0.2">
      <c r="A140" s="8">
        <f t="shared" si="7"/>
        <v>133</v>
      </c>
      <c r="B140" s="14">
        <v>146254</v>
      </c>
      <c r="C140" s="10" t="s">
        <v>120</v>
      </c>
      <c r="D140" s="27" t="s">
        <v>9</v>
      </c>
      <c r="E140" s="30" t="s">
        <v>10</v>
      </c>
      <c r="F140" s="19">
        <v>24</v>
      </c>
      <c r="G140" s="31">
        <v>80.352000000000004</v>
      </c>
      <c r="H140" s="32">
        <f t="shared" si="6"/>
        <v>2314.1376</v>
      </c>
    </row>
    <row r="141" spans="1:8" s="1" customFormat="1" ht="89.25" x14ac:dyDescent="0.2">
      <c r="A141" s="8">
        <f t="shared" si="7"/>
        <v>134</v>
      </c>
      <c r="B141" s="14">
        <v>3142644</v>
      </c>
      <c r="C141" s="10" t="s">
        <v>121</v>
      </c>
      <c r="D141" s="27" t="s">
        <v>9</v>
      </c>
      <c r="E141" s="30" t="s">
        <v>10</v>
      </c>
      <c r="F141" s="19">
        <v>3</v>
      </c>
      <c r="G141" s="31">
        <v>81.352000000000004</v>
      </c>
      <c r="H141" s="32">
        <f t="shared" si="6"/>
        <v>292.86720000000003</v>
      </c>
    </row>
    <row r="142" spans="1:8" s="1" customFormat="1" ht="89.25" x14ac:dyDescent="0.2">
      <c r="A142" s="8">
        <f t="shared" si="7"/>
        <v>135</v>
      </c>
      <c r="B142" s="14">
        <v>3142644</v>
      </c>
      <c r="C142" s="10" t="s">
        <v>121</v>
      </c>
      <c r="D142" s="27" t="s">
        <v>9</v>
      </c>
      <c r="E142" s="30" t="s">
        <v>10</v>
      </c>
      <c r="F142" s="19">
        <v>4</v>
      </c>
      <c r="G142" s="31">
        <v>82.352000000000004</v>
      </c>
      <c r="H142" s="32">
        <f t="shared" si="6"/>
        <v>395.28960000000001</v>
      </c>
    </row>
    <row r="143" spans="1:8" s="1" customFormat="1" ht="63.75" x14ac:dyDescent="0.2">
      <c r="A143" s="8">
        <f t="shared" si="7"/>
        <v>136</v>
      </c>
      <c r="B143" s="14">
        <v>756203</v>
      </c>
      <c r="C143" s="10" t="s">
        <v>122</v>
      </c>
      <c r="D143" s="27" t="s">
        <v>9</v>
      </c>
      <c r="E143" s="30" t="s">
        <v>10</v>
      </c>
      <c r="F143" s="19">
        <v>1</v>
      </c>
      <c r="G143" s="31">
        <v>83.352000000000004</v>
      </c>
      <c r="H143" s="32">
        <f t="shared" si="6"/>
        <v>100.0224</v>
      </c>
    </row>
    <row r="144" spans="1:8" s="1" customFormat="1" ht="89.25" x14ac:dyDescent="0.2">
      <c r="A144" s="8">
        <f t="shared" si="7"/>
        <v>137</v>
      </c>
      <c r="B144" s="14">
        <v>948028</v>
      </c>
      <c r="C144" s="10" t="s">
        <v>123</v>
      </c>
      <c r="D144" s="27" t="s">
        <v>9</v>
      </c>
      <c r="E144" s="30" t="s">
        <v>10</v>
      </c>
      <c r="F144" s="19">
        <v>1</v>
      </c>
      <c r="G144" s="31">
        <v>84.352000000000004</v>
      </c>
      <c r="H144" s="32">
        <f t="shared" si="6"/>
        <v>101.22240000000001</v>
      </c>
    </row>
    <row r="145" spans="1:8" s="1" customFormat="1" ht="89.25" x14ac:dyDescent="0.2">
      <c r="A145" s="8">
        <f t="shared" si="7"/>
        <v>138</v>
      </c>
      <c r="B145" s="14">
        <v>948028</v>
      </c>
      <c r="C145" s="10" t="s">
        <v>123</v>
      </c>
      <c r="D145" s="27" t="s">
        <v>9</v>
      </c>
      <c r="E145" s="30" t="s">
        <v>10</v>
      </c>
      <c r="F145" s="19">
        <v>1</v>
      </c>
      <c r="G145" s="31">
        <v>85.352000000000004</v>
      </c>
      <c r="H145" s="32">
        <f t="shared" si="6"/>
        <v>102.4224</v>
      </c>
    </row>
    <row r="146" spans="1:8" s="1" customFormat="1" ht="89.25" x14ac:dyDescent="0.2">
      <c r="A146" s="8">
        <f t="shared" si="7"/>
        <v>139</v>
      </c>
      <c r="B146" s="14">
        <v>948028</v>
      </c>
      <c r="C146" s="10" t="s">
        <v>123</v>
      </c>
      <c r="D146" s="27" t="s">
        <v>9</v>
      </c>
      <c r="E146" s="30" t="s">
        <v>10</v>
      </c>
      <c r="F146" s="19">
        <v>4</v>
      </c>
      <c r="G146" s="31">
        <v>86.352000000000004</v>
      </c>
      <c r="H146" s="32">
        <f t="shared" si="6"/>
        <v>414.4896</v>
      </c>
    </row>
    <row r="147" spans="1:8" s="1" customFormat="1" ht="89.25" x14ac:dyDescent="0.2">
      <c r="A147" s="8">
        <f t="shared" si="7"/>
        <v>140</v>
      </c>
      <c r="B147" s="14">
        <v>948028</v>
      </c>
      <c r="C147" s="10" t="s">
        <v>123</v>
      </c>
      <c r="D147" s="27" t="s">
        <v>9</v>
      </c>
      <c r="E147" s="30" t="s">
        <v>10</v>
      </c>
      <c r="F147" s="19">
        <v>2</v>
      </c>
      <c r="G147" s="31">
        <v>87.352000000000004</v>
      </c>
      <c r="H147" s="32">
        <f t="shared" si="6"/>
        <v>209.6448</v>
      </c>
    </row>
    <row r="148" spans="1:8" s="1" customFormat="1" ht="89.25" x14ac:dyDescent="0.2">
      <c r="A148" s="8">
        <f t="shared" si="7"/>
        <v>141</v>
      </c>
      <c r="B148" s="14">
        <v>3145848</v>
      </c>
      <c r="C148" s="10" t="s">
        <v>124</v>
      </c>
      <c r="D148" s="27" t="s">
        <v>9</v>
      </c>
      <c r="E148" s="30" t="s">
        <v>10</v>
      </c>
      <c r="F148" s="19">
        <v>6</v>
      </c>
      <c r="G148" s="31">
        <v>88.352000000000004</v>
      </c>
      <c r="H148" s="32">
        <f t="shared" si="6"/>
        <v>636.13440000000003</v>
      </c>
    </row>
    <row r="149" spans="1:8" s="1" customFormat="1" ht="89.25" x14ac:dyDescent="0.2">
      <c r="A149" s="8">
        <f t="shared" si="7"/>
        <v>142</v>
      </c>
      <c r="B149" s="14">
        <v>3145848</v>
      </c>
      <c r="C149" s="10" t="s">
        <v>124</v>
      </c>
      <c r="D149" s="27" t="s">
        <v>9</v>
      </c>
      <c r="E149" s="30" t="s">
        <v>10</v>
      </c>
      <c r="F149" s="19">
        <v>2</v>
      </c>
      <c r="G149" s="31">
        <v>89.352000000000004</v>
      </c>
      <c r="H149" s="32">
        <f t="shared" si="6"/>
        <v>214.44480000000001</v>
      </c>
    </row>
    <row r="150" spans="1:8" s="1" customFormat="1" ht="89.25" x14ac:dyDescent="0.2">
      <c r="A150" s="8">
        <f t="shared" si="7"/>
        <v>143</v>
      </c>
      <c r="B150" s="14">
        <v>3145848</v>
      </c>
      <c r="C150" s="10" t="s">
        <v>124</v>
      </c>
      <c r="D150" s="27" t="s">
        <v>9</v>
      </c>
      <c r="E150" s="30" t="s">
        <v>10</v>
      </c>
      <c r="F150" s="19">
        <v>3</v>
      </c>
      <c r="G150" s="31">
        <v>90.352000000000004</v>
      </c>
      <c r="H150" s="32">
        <f t="shared" si="6"/>
        <v>325.26720000000006</v>
      </c>
    </row>
    <row r="151" spans="1:8" s="1" customFormat="1" ht="89.25" x14ac:dyDescent="0.2">
      <c r="A151" s="8">
        <f t="shared" si="7"/>
        <v>144</v>
      </c>
      <c r="B151" s="14">
        <v>3145928</v>
      </c>
      <c r="C151" s="10" t="s">
        <v>125</v>
      </c>
      <c r="D151" s="27" t="s">
        <v>9</v>
      </c>
      <c r="E151" s="30" t="s">
        <v>10</v>
      </c>
      <c r="F151" s="19">
        <v>1</v>
      </c>
      <c r="G151" s="31">
        <v>91.352000000000004</v>
      </c>
      <c r="H151" s="32">
        <f t="shared" si="6"/>
        <v>109.6224</v>
      </c>
    </row>
    <row r="152" spans="1:8" s="1" customFormat="1" ht="25.5" x14ac:dyDescent="0.2">
      <c r="A152" s="8">
        <f t="shared" si="7"/>
        <v>145</v>
      </c>
      <c r="B152" s="14">
        <v>3145882</v>
      </c>
      <c r="C152" s="10" t="s">
        <v>126</v>
      </c>
      <c r="D152" s="27" t="s">
        <v>9</v>
      </c>
      <c r="E152" s="30" t="s">
        <v>10</v>
      </c>
      <c r="F152" s="19">
        <v>6</v>
      </c>
      <c r="G152" s="31">
        <v>95.352000000000004</v>
      </c>
      <c r="H152" s="32">
        <f t="shared" si="6"/>
        <v>686.53440000000012</v>
      </c>
    </row>
    <row r="153" spans="1:8" s="1" customFormat="1" ht="25.5" x14ac:dyDescent="0.2">
      <c r="A153" s="8">
        <f t="shared" si="7"/>
        <v>146</v>
      </c>
      <c r="B153" s="14">
        <v>3145882</v>
      </c>
      <c r="C153" s="10" t="s">
        <v>126</v>
      </c>
      <c r="D153" s="27" t="s">
        <v>9</v>
      </c>
      <c r="E153" s="30" t="s">
        <v>10</v>
      </c>
      <c r="F153" s="19">
        <v>21</v>
      </c>
      <c r="G153" s="31">
        <v>96.352000000000004</v>
      </c>
      <c r="H153" s="32">
        <f t="shared" si="6"/>
        <v>2428.0704000000001</v>
      </c>
    </row>
    <row r="154" spans="1:8" s="1" customFormat="1" ht="25.5" x14ac:dyDescent="0.2">
      <c r="A154" s="8">
        <f t="shared" si="7"/>
        <v>147</v>
      </c>
      <c r="B154" s="14">
        <v>3145882</v>
      </c>
      <c r="C154" s="10" t="s">
        <v>126</v>
      </c>
      <c r="D154" s="27" t="s">
        <v>9</v>
      </c>
      <c r="E154" s="30" t="s">
        <v>10</v>
      </c>
      <c r="F154" s="19">
        <v>9</v>
      </c>
      <c r="G154" s="31">
        <v>97.352000000000004</v>
      </c>
      <c r="H154" s="32">
        <f t="shared" si="6"/>
        <v>1051.4015999999999</v>
      </c>
    </row>
    <row r="155" spans="1:8" s="1" customFormat="1" ht="25.5" x14ac:dyDescent="0.2">
      <c r="A155" s="8">
        <f t="shared" si="7"/>
        <v>148</v>
      </c>
      <c r="B155" s="14">
        <v>3151061</v>
      </c>
      <c r="C155" s="10" t="s">
        <v>127</v>
      </c>
      <c r="D155" s="27" t="s">
        <v>9</v>
      </c>
      <c r="E155" s="30" t="s">
        <v>10</v>
      </c>
      <c r="F155" s="19">
        <v>1</v>
      </c>
      <c r="G155" s="31">
        <v>98.352000000000004</v>
      </c>
      <c r="H155" s="32">
        <f t="shared" si="6"/>
        <v>118.0224</v>
      </c>
    </row>
    <row r="156" spans="1:8" s="1" customFormat="1" ht="25.5" x14ac:dyDescent="0.2">
      <c r="A156" s="8">
        <f t="shared" si="7"/>
        <v>149</v>
      </c>
      <c r="B156" s="14">
        <v>3156029</v>
      </c>
      <c r="C156" s="10" t="s">
        <v>128</v>
      </c>
      <c r="D156" s="27" t="s">
        <v>9</v>
      </c>
      <c r="E156" s="30" t="s">
        <v>10</v>
      </c>
      <c r="F156" s="19">
        <v>4</v>
      </c>
      <c r="G156" s="31">
        <v>99.352000000000004</v>
      </c>
      <c r="H156" s="32">
        <f t="shared" si="6"/>
        <v>476.88959999999997</v>
      </c>
    </row>
    <row r="157" spans="1:8" s="1" customFormat="1" ht="25.5" x14ac:dyDescent="0.2">
      <c r="A157" s="8">
        <f t="shared" si="7"/>
        <v>150</v>
      </c>
      <c r="B157" s="14">
        <v>3145883</v>
      </c>
      <c r="C157" s="10" t="s">
        <v>129</v>
      </c>
      <c r="D157" s="27" t="s">
        <v>9</v>
      </c>
      <c r="E157" s="30" t="s">
        <v>10</v>
      </c>
      <c r="F157" s="19">
        <v>2</v>
      </c>
      <c r="G157" s="31">
        <v>100.352</v>
      </c>
      <c r="H157" s="32">
        <f t="shared" si="6"/>
        <v>240.84479999999999</v>
      </c>
    </row>
    <row r="158" spans="1:8" s="1" customFormat="1" ht="25.5" x14ac:dyDescent="0.2">
      <c r="A158" s="8">
        <f t="shared" si="7"/>
        <v>151</v>
      </c>
      <c r="B158" s="14">
        <v>3151606</v>
      </c>
      <c r="C158" s="10" t="s">
        <v>130</v>
      </c>
      <c r="D158" s="27" t="s">
        <v>9</v>
      </c>
      <c r="E158" s="30" t="s">
        <v>10</v>
      </c>
      <c r="F158" s="19">
        <v>2</v>
      </c>
      <c r="G158" s="31">
        <v>101.352</v>
      </c>
      <c r="H158" s="32">
        <f t="shared" si="6"/>
        <v>243.2448</v>
      </c>
    </row>
    <row r="159" spans="1:8" s="1" customFormat="1" ht="25.5" x14ac:dyDescent="0.2">
      <c r="A159" s="8">
        <f t="shared" si="7"/>
        <v>152</v>
      </c>
      <c r="B159" s="17">
        <v>3163022</v>
      </c>
      <c r="C159" s="18" t="s">
        <v>131</v>
      </c>
      <c r="D159" s="27" t="s">
        <v>9</v>
      </c>
      <c r="E159" s="36" t="s">
        <v>10</v>
      </c>
      <c r="F159" s="21">
        <v>6</v>
      </c>
      <c r="G159" s="31">
        <v>102.352</v>
      </c>
      <c r="H159" s="32">
        <f t="shared" si="6"/>
        <v>736.9344000000001</v>
      </c>
    </row>
    <row r="160" spans="1:8" s="1" customFormat="1" ht="25.5" x14ac:dyDescent="0.2">
      <c r="A160" s="8">
        <f t="shared" si="7"/>
        <v>153</v>
      </c>
      <c r="B160" s="14">
        <v>426098</v>
      </c>
      <c r="C160" s="10" t="s">
        <v>132</v>
      </c>
      <c r="D160" s="27" t="s">
        <v>9</v>
      </c>
      <c r="E160" s="30" t="s">
        <v>10</v>
      </c>
      <c r="F160" s="19">
        <v>2</v>
      </c>
      <c r="G160" s="31">
        <v>103.352</v>
      </c>
      <c r="H160" s="32">
        <f t="shared" si="6"/>
        <v>248.04480000000001</v>
      </c>
    </row>
    <row r="161" spans="1:8" s="1" customFormat="1" ht="25.5" x14ac:dyDescent="0.2">
      <c r="A161" s="8">
        <f t="shared" si="7"/>
        <v>154</v>
      </c>
      <c r="B161" s="14">
        <v>3162459</v>
      </c>
      <c r="C161" s="10" t="s">
        <v>133</v>
      </c>
      <c r="D161" s="27" t="s">
        <v>9</v>
      </c>
      <c r="E161" s="30" t="s">
        <v>10</v>
      </c>
      <c r="F161" s="19">
        <v>1</v>
      </c>
      <c r="G161" s="31">
        <v>104.352</v>
      </c>
      <c r="H161" s="32">
        <f t="shared" si="6"/>
        <v>125.22239999999999</v>
      </c>
    </row>
    <row r="162" spans="1:8" s="1" customFormat="1" ht="25.5" x14ac:dyDescent="0.2">
      <c r="A162" s="8">
        <f t="shared" si="7"/>
        <v>155</v>
      </c>
      <c r="B162" s="14">
        <v>3162459</v>
      </c>
      <c r="C162" s="10" t="s">
        <v>133</v>
      </c>
      <c r="D162" s="27" t="s">
        <v>9</v>
      </c>
      <c r="E162" s="30" t="s">
        <v>10</v>
      </c>
      <c r="F162" s="19">
        <v>3</v>
      </c>
      <c r="G162" s="31">
        <v>105.352</v>
      </c>
      <c r="H162" s="32">
        <f t="shared" si="6"/>
        <v>379.26720000000006</v>
      </c>
    </row>
    <row r="163" spans="1:8" s="1" customFormat="1" ht="25.5" x14ac:dyDescent="0.2">
      <c r="A163" s="8">
        <f t="shared" si="7"/>
        <v>156</v>
      </c>
      <c r="B163" s="14">
        <v>3162459</v>
      </c>
      <c r="C163" s="10" t="s">
        <v>133</v>
      </c>
      <c r="D163" s="27" t="s">
        <v>9</v>
      </c>
      <c r="E163" s="30" t="s">
        <v>10</v>
      </c>
      <c r="F163" s="19">
        <v>1</v>
      </c>
      <c r="G163" s="31">
        <v>106.352</v>
      </c>
      <c r="H163" s="32">
        <f t="shared" si="6"/>
        <v>127.6224</v>
      </c>
    </row>
    <row r="164" spans="1:8" s="1" customFormat="1" ht="25.5" x14ac:dyDescent="0.2">
      <c r="A164" s="8">
        <f t="shared" si="7"/>
        <v>157</v>
      </c>
      <c r="B164" s="14">
        <v>3151201</v>
      </c>
      <c r="C164" s="10" t="s">
        <v>134</v>
      </c>
      <c r="D164" s="27" t="s">
        <v>9</v>
      </c>
      <c r="E164" s="30" t="s">
        <v>10</v>
      </c>
      <c r="F164" s="19">
        <v>2</v>
      </c>
      <c r="G164" s="31">
        <v>107.352</v>
      </c>
      <c r="H164" s="32">
        <f t="shared" si="6"/>
        <v>257.64479999999998</v>
      </c>
    </row>
    <row r="165" spans="1:8" s="1" customFormat="1" ht="25.5" x14ac:dyDescent="0.2">
      <c r="A165" s="8">
        <f t="shared" si="7"/>
        <v>158</v>
      </c>
      <c r="B165" s="14">
        <v>3151201</v>
      </c>
      <c r="C165" s="10" t="s">
        <v>134</v>
      </c>
      <c r="D165" s="27" t="s">
        <v>9</v>
      </c>
      <c r="E165" s="30" t="s">
        <v>10</v>
      </c>
      <c r="F165" s="19">
        <v>4</v>
      </c>
      <c r="G165" s="31">
        <v>108.352</v>
      </c>
      <c r="H165" s="32">
        <f t="shared" si="6"/>
        <v>520.08960000000002</v>
      </c>
    </row>
    <row r="166" spans="1:8" s="1" customFormat="1" ht="25.5" x14ac:dyDescent="0.2">
      <c r="A166" s="8">
        <f t="shared" si="7"/>
        <v>159</v>
      </c>
      <c r="B166" s="14">
        <v>3163446</v>
      </c>
      <c r="C166" s="10" t="s">
        <v>135</v>
      </c>
      <c r="D166" s="27" t="s">
        <v>9</v>
      </c>
      <c r="E166" s="30" t="s">
        <v>10</v>
      </c>
      <c r="F166" s="19">
        <v>25</v>
      </c>
      <c r="G166" s="31">
        <v>109.352</v>
      </c>
      <c r="H166" s="32">
        <f t="shared" si="6"/>
        <v>3280.56</v>
      </c>
    </row>
    <row r="167" spans="1:8" s="1" customFormat="1" ht="25.5" x14ac:dyDescent="0.2">
      <c r="A167" s="8">
        <f t="shared" si="7"/>
        <v>160</v>
      </c>
      <c r="B167" s="14">
        <v>3163370</v>
      </c>
      <c r="C167" s="10" t="s">
        <v>136</v>
      </c>
      <c r="D167" s="27" t="s">
        <v>9</v>
      </c>
      <c r="E167" s="30" t="s">
        <v>10</v>
      </c>
      <c r="F167" s="19">
        <v>11</v>
      </c>
      <c r="G167" s="31">
        <v>110.352</v>
      </c>
      <c r="H167" s="32">
        <f t="shared" si="6"/>
        <v>1456.6464000000001</v>
      </c>
    </row>
    <row r="168" spans="1:8" s="1" customFormat="1" ht="25.5" x14ac:dyDescent="0.2">
      <c r="A168" s="8">
        <f t="shared" si="7"/>
        <v>161</v>
      </c>
      <c r="B168" s="14">
        <v>3146366</v>
      </c>
      <c r="C168" s="10" t="s">
        <v>137</v>
      </c>
      <c r="D168" s="27" t="s">
        <v>9</v>
      </c>
      <c r="E168" s="30" t="s">
        <v>10</v>
      </c>
      <c r="F168" s="19">
        <v>5</v>
      </c>
      <c r="G168" s="31">
        <v>111.352</v>
      </c>
      <c r="H168" s="32">
        <f t="shared" si="6"/>
        <v>668.11199999999997</v>
      </c>
    </row>
    <row r="169" spans="1:8" s="1" customFormat="1" ht="25.5" x14ac:dyDescent="0.2">
      <c r="A169" s="8">
        <f t="shared" si="7"/>
        <v>162</v>
      </c>
      <c r="B169" s="14">
        <v>3146366</v>
      </c>
      <c r="C169" s="10" t="s">
        <v>137</v>
      </c>
      <c r="D169" s="27" t="s">
        <v>9</v>
      </c>
      <c r="E169" s="30" t="s">
        <v>10</v>
      </c>
      <c r="F169" s="19">
        <v>4</v>
      </c>
      <c r="G169" s="31">
        <v>112.352</v>
      </c>
      <c r="H169" s="32">
        <f t="shared" si="6"/>
        <v>539.28959999999995</v>
      </c>
    </row>
    <row r="170" spans="1:8" s="1" customFormat="1" x14ac:dyDescent="0.2">
      <c r="A170" s="8">
        <f t="shared" si="7"/>
        <v>163</v>
      </c>
      <c r="B170" s="14">
        <v>119139</v>
      </c>
      <c r="C170" s="10" t="s">
        <v>138</v>
      </c>
      <c r="D170" s="27" t="s">
        <v>9</v>
      </c>
      <c r="E170" s="30" t="s">
        <v>10</v>
      </c>
      <c r="F170" s="19">
        <v>2</v>
      </c>
      <c r="G170" s="31">
        <v>113.352</v>
      </c>
      <c r="H170" s="32">
        <f t="shared" si="6"/>
        <v>272.04480000000001</v>
      </c>
    </row>
    <row r="171" spans="1:8" s="1" customFormat="1" x14ac:dyDescent="0.2">
      <c r="A171" s="8">
        <f t="shared" si="7"/>
        <v>164</v>
      </c>
      <c r="B171" s="14">
        <v>119139</v>
      </c>
      <c r="C171" s="10" t="s">
        <v>138</v>
      </c>
      <c r="D171" s="27" t="s">
        <v>9</v>
      </c>
      <c r="E171" s="30" t="s">
        <v>10</v>
      </c>
      <c r="F171" s="19">
        <v>4</v>
      </c>
      <c r="G171" s="31">
        <v>114.352</v>
      </c>
      <c r="H171" s="32">
        <f t="shared" si="6"/>
        <v>548.88959999999997</v>
      </c>
    </row>
    <row r="172" spans="1:8" s="1" customFormat="1" x14ac:dyDescent="0.2">
      <c r="A172" s="8">
        <f t="shared" si="7"/>
        <v>165</v>
      </c>
      <c r="B172" s="14">
        <v>119139</v>
      </c>
      <c r="C172" s="10" t="s">
        <v>138</v>
      </c>
      <c r="D172" s="27" t="s">
        <v>9</v>
      </c>
      <c r="E172" s="30" t="s">
        <v>10</v>
      </c>
      <c r="F172" s="19">
        <v>2</v>
      </c>
      <c r="G172" s="31">
        <v>115.352</v>
      </c>
      <c r="H172" s="32">
        <f t="shared" si="6"/>
        <v>276.84480000000002</v>
      </c>
    </row>
    <row r="173" spans="1:8" s="1" customFormat="1" x14ac:dyDescent="0.2">
      <c r="A173" s="8">
        <f t="shared" si="7"/>
        <v>166</v>
      </c>
      <c r="B173" s="14">
        <v>119139</v>
      </c>
      <c r="C173" s="10" t="s">
        <v>138</v>
      </c>
      <c r="D173" s="27" t="s">
        <v>9</v>
      </c>
      <c r="E173" s="30" t="s">
        <v>10</v>
      </c>
      <c r="F173" s="19">
        <v>2</v>
      </c>
      <c r="G173" s="31">
        <v>116.352</v>
      </c>
      <c r="H173" s="32">
        <f t="shared" si="6"/>
        <v>279.2448</v>
      </c>
    </row>
    <row r="174" spans="1:8" s="1" customFormat="1" x14ac:dyDescent="0.2">
      <c r="A174" s="8">
        <f t="shared" si="7"/>
        <v>167</v>
      </c>
      <c r="B174" s="14">
        <v>119139</v>
      </c>
      <c r="C174" s="10" t="s">
        <v>138</v>
      </c>
      <c r="D174" s="27" t="s">
        <v>9</v>
      </c>
      <c r="E174" s="30" t="s">
        <v>10</v>
      </c>
      <c r="F174" s="19">
        <v>16</v>
      </c>
      <c r="G174" s="31">
        <v>117.352</v>
      </c>
      <c r="H174" s="32">
        <f t="shared" si="6"/>
        <v>2253.1583999999998</v>
      </c>
    </row>
    <row r="175" spans="1:8" s="1" customFormat="1" ht="63.75" x14ac:dyDescent="0.2">
      <c r="A175" s="8">
        <f t="shared" si="7"/>
        <v>168</v>
      </c>
      <c r="B175" s="14">
        <v>3150681</v>
      </c>
      <c r="C175" s="10" t="s">
        <v>139</v>
      </c>
      <c r="D175" s="27" t="s">
        <v>9</v>
      </c>
      <c r="E175" s="30" t="s">
        <v>10</v>
      </c>
      <c r="F175" s="19">
        <v>13</v>
      </c>
      <c r="G175" s="31">
        <v>118.352</v>
      </c>
      <c r="H175" s="32">
        <f t="shared" si="6"/>
        <v>1846.2911999999999</v>
      </c>
    </row>
    <row r="176" spans="1:8" s="1" customFormat="1" ht="76.5" x14ac:dyDescent="0.2">
      <c r="A176" s="8">
        <f t="shared" si="7"/>
        <v>169</v>
      </c>
      <c r="B176" s="14">
        <v>3143657</v>
      </c>
      <c r="C176" s="10" t="s">
        <v>140</v>
      </c>
      <c r="D176" s="27" t="s">
        <v>9</v>
      </c>
      <c r="E176" s="30" t="s">
        <v>10</v>
      </c>
      <c r="F176" s="19">
        <v>7</v>
      </c>
      <c r="G176" s="31">
        <v>119.352</v>
      </c>
      <c r="H176" s="32">
        <f t="shared" si="6"/>
        <v>1002.5568000000001</v>
      </c>
    </row>
    <row r="177" spans="1:8" s="1" customFormat="1" ht="38.25" x14ac:dyDescent="0.2">
      <c r="A177" s="8">
        <f t="shared" si="7"/>
        <v>170</v>
      </c>
      <c r="B177" s="14">
        <v>3153261</v>
      </c>
      <c r="C177" s="10" t="s">
        <v>141</v>
      </c>
      <c r="D177" s="27" t="s">
        <v>9</v>
      </c>
      <c r="E177" s="30" t="s">
        <v>10</v>
      </c>
      <c r="F177" s="19">
        <v>6</v>
      </c>
      <c r="G177" s="31">
        <v>120.352</v>
      </c>
      <c r="H177" s="32">
        <f t="shared" si="6"/>
        <v>866.53440000000012</v>
      </c>
    </row>
    <row r="178" spans="1:8" s="1" customFormat="1" ht="63.75" x14ac:dyDescent="0.2">
      <c r="A178" s="8">
        <f t="shared" si="7"/>
        <v>171</v>
      </c>
      <c r="B178" s="14">
        <v>3122461</v>
      </c>
      <c r="C178" s="10" t="s">
        <v>142</v>
      </c>
      <c r="D178" s="27" t="s">
        <v>9</v>
      </c>
      <c r="E178" s="30" t="s">
        <v>10</v>
      </c>
      <c r="F178" s="19">
        <v>3</v>
      </c>
      <c r="G178" s="31">
        <v>121.352</v>
      </c>
      <c r="H178" s="32">
        <f t="shared" si="6"/>
        <v>436.86720000000003</v>
      </c>
    </row>
    <row r="179" spans="1:8" s="1" customFormat="1" ht="25.5" x14ac:dyDescent="0.2">
      <c r="A179" s="8">
        <f t="shared" si="7"/>
        <v>172</v>
      </c>
      <c r="B179" s="14">
        <v>3156653</v>
      </c>
      <c r="C179" s="10" t="s">
        <v>143</v>
      </c>
      <c r="D179" s="27" t="s">
        <v>9</v>
      </c>
      <c r="E179" s="30" t="s">
        <v>290</v>
      </c>
      <c r="F179" s="19">
        <v>10</v>
      </c>
      <c r="G179" s="31">
        <v>122.352</v>
      </c>
      <c r="H179" s="32">
        <f t="shared" si="6"/>
        <v>1468.2239999999999</v>
      </c>
    </row>
    <row r="180" spans="1:8" s="1" customFormat="1" ht="25.5" x14ac:dyDescent="0.2">
      <c r="A180" s="8">
        <f t="shared" si="7"/>
        <v>173</v>
      </c>
      <c r="B180" s="14">
        <v>3149780</v>
      </c>
      <c r="C180" s="10" t="s">
        <v>144</v>
      </c>
      <c r="D180" s="27" t="s">
        <v>9</v>
      </c>
      <c r="E180" s="30" t="s">
        <v>10</v>
      </c>
      <c r="F180" s="19">
        <v>4</v>
      </c>
      <c r="G180" s="31">
        <v>123.352</v>
      </c>
      <c r="H180" s="32">
        <f t="shared" si="6"/>
        <v>592.08960000000002</v>
      </c>
    </row>
    <row r="181" spans="1:8" s="1" customFormat="1" ht="63.75" x14ac:dyDescent="0.2">
      <c r="A181" s="8">
        <f t="shared" si="7"/>
        <v>174</v>
      </c>
      <c r="B181" s="14">
        <v>864041</v>
      </c>
      <c r="C181" s="10" t="s">
        <v>145</v>
      </c>
      <c r="D181" s="27" t="s">
        <v>9</v>
      </c>
      <c r="E181" s="30" t="s">
        <v>10</v>
      </c>
      <c r="F181" s="19">
        <v>1</v>
      </c>
      <c r="G181" s="31">
        <v>124.352</v>
      </c>
      <c r="H181" s="32">
        <f t="shared" si="6"/>
        <v>149.22239999999999</v>
      </c>
    </row>
    <row r="182" spans="1:8" s="1" customFormat="1" ht="25.5" x14ac:dyDescent="0.2">
      <c r="A182" s="8">
        <f t="shared" si="7"/>
        <v>175</v>
      </c>
      <c r="B182" s="14">
        <v>3163028</v>
      </c>
      <c r="C182" s="10" t="s">
        <v>146</v>
      </c>
      <c r="D182" s="27" t="s">
        <v>9</v>
      </c>
      <c r="E182" s="30" t="s">
        <v>10</v>
      </c>
      <c r="F182" s="19">
        <v>4</v>
      </c>
      <c r="G182" s="31">
        <v>125.352</v>
      </c>
      <c r="H182" s="32">
        <f t="shared" si="6"/>
        <v>601.68960000000004</v>
      </c>
    </row>
    <row r="183" spans="1:8" s="1" customFormat="1" ht="25.5" x14ac:dyDescent="0.2">
      <c r="A183" s="8">
        <f t="shared" si="7"/>
        <v>176</v>
      </c>
      <c r="B183" s="14">
        <v>3122593</v>
      </c>
      <c r="C183" s="10" t="s">
        <v>147</v>
      </c>
      <c r="D183" s="27" t="s">
        <v>9</v>
      </c>
      <c r="E183" s="30" t="s">
        <v>10</v>
      </c>
      <c r="F183" s="19">
        <v>4</v>
      </c>
      <c r="G183" s="31">
        <v>126.352</v>
      </c>
      <c r="H183" s="32">
        <f t="shared" si="6"/>
        <v>606.4896</v>
      </c>
    </row>
    <row r="184" spans="1:8" s="1" customFormat="1" ht="25.5" x14ac:dyDescent="0.2">
      <c r="A184" s="8">
        <f t="shared" si="7"/>
        <v>177</v>
      </c>
      <c r="B184" s="14">
        <v>3150176</v>
      </c>
      <c r="C184" s="10" t="s">
        <v>148</v>
      </c>
      <c r="D184" s="27" t="s">
        <v>9</v>
      </c>
      <c r="E184" s="30" t="s">
        <v>10</v>
      </c>
      <c r="F184" s="19">
        <v>2</v>
      </c>
      <c r="G184" s="31">
        <v>127.352</v>
      </c>
      <c r="H184" s="32">
        <f t="shared" si="6"/>
        <v>305.64479999999998</v>
      </c>
    </row>
    <row r="185" spans="1:8" s="1" customFormat="1" ht="25.5" x14ac:dyDescent="0.2">
      <c r="A185" s="8">
        <f t="shared" si="7"/>
        <v>178</v>
      </c>
      <c r="B185" s="14">
        <v>3150221</v>
      </c>
      <c r="C185" s="10" t="s">
        <v>149</v>
      </c>
      <c r="D185" s="27" t="s">
        <v>9</v>
      </c>
      <c r="E185" s="30" t="s">
        <v>10</v>
      </c>
      <c r="F185" s="19">
        <v>2</v>
      </c>
      <c r="G185" s="31">
        <v>128.352</v>
      </c>
      <c r="H185" s="32">
        <f t="shared" si="6"/>
        <v>308.04480000000001</v>
      </c>
    </row>
    <row r="186" spans="1:8" s="1" customFormat="1" ht="25.5" x14ac:dyDescent="0.2">
      <c r="A186" s="8">
        <f t="shared" si="7"/>
        <v>179</v>
      </c>
      <c r="B186" s="14">
        <v>3123031</v>
      </c>
      <c r="C186" s="10" t="s">
        <v>150</v>
      </c>
      <c r="D186" s="27" t="s">
        <v>9</v>
      </c>
      <c r="E186" s="30" t="s">
        <v>10</v>
      </c>
      <c r="F186" s="19">
        <v>4</v>
      </c>
      <c r="G186" s="31">
        <v>129.352</v>
      </c>
      <c r="H186" s="32">
        <f t="shared" si="6"/>
        <v>620.88959999999997</v>
      </c>
    </row>
    <row r="187" spans="1:8" s="1" customFormat="1" ht="25.5" x14ac:dyDescent="0.2">
      <c r="A187" s="8">
        <f t="shared" si="7"/>
        <v>180</v>
      </c>
      <c r="B187" s="14">
        <v>3151558</v>
      </c>
      <c r="C187" s="10" t="s">
        <v>151</v>
      </c>
      <c r="D187" s="27" t="s">
        <v>9</v>
      </c>
      <c r="E187" s="30" t="s">
        <v>10</v>
      </c>
      <c r="F187" s="19">
        <v>2</v>
      </c>
      <c r="G187" s="31">
        <v>130.352</v>
      </c>
      <c r="H187" s="32">
        <f t="shared" si="6"/>
        <v>312.84480000000002</v>
      </c>
    </row>
    <row r="188" spans="1:8" s="1" customFormat="1" ht="25.5" x14ac:dyDescent="0.2">
      <c r="A188" s="8">
        <f t="shared" si="7"/>
        <v>181</v>
      </c>
      <c r="B188" s="14">
        <v>908421</v>
      </c>
      <c r="C188" s="10" t="s">
        <v>152</v>
      </c>
      <c r="D188" s="27" t="s">
        <v>9</v>
      </c>
      <c r="E188" s="30" t="s">
        <v>10</v>
      </c>
      <c r="F188" s="19">
        <v>6</v>
      </c>
      <c r="G188" s="31">
        <v>131.352</v>
      </c>
      <c r="H188" s="32">
        <f t="shared" si="6"/>
        <v>945.73440000000005</v>
      </c>
    </row>
    <row r="189" spans="1:8" s="1" customFormat="1" ht="51" x14ac:dyDescent="0.2">
      <c r="A189" s="8">
        <f t="shared" si="7"/>
        <v>182</v>
      </c>
      <c r="B189" s="14">
        <v>3152007</v>
      </c>
      <c r="C189" s="10" t="s">
        <v>153</v>
      </c>
      <c r="D189" s="27" t="s">
        <v>9</v>
      </c>
      <c r="E189" s="30" t="s">
        <v>10</v>
      </c>
      <c r="F189" s="19">
        <v>135</v>
      </c>
      <c r="G189" s="31">
        <v>132.352</v>
      </c>
      <c r="H189" s="32">
        <f t="shared" si="6"/>
        <v>21441.024000000001</v>
      </c>
    </row>
    <row r="190" spans="1:8" s="1" customFormat="1" ht="51" x14ac:dyDescent="0.2">
      <c r="A190" s="8">
        <f t="shared" si="7"/>
        <v>183</v>
      </c>
      <c r="B190" s="14">
        <v>3152008</v>
      </c>
      <c r="C190" s="10" t="s">
        <v>154</v>
      </c>
      <c r="D190" s="27" t="s">
        <v>9</v>
      </c>
      <c r="E190" s="30" t="s">
        <v>10</v>
      </c>
      <c r="F190" s="19">
        <v>2</v>
      </c>
      <c r="G190" s="31">
        <v>133.352</v>
      </c>
      <c r="H190" s="32">
        <f t="shared" si="6"/>
        <v>320.04480000000001</v>
      </c>
    </row>
    <row r="191" spans="1:8" s="1" customFormat="1" ht="25.5" x14ac:dyDescent="0.2">
      <c r="A191" s="8">
        <f t="shared" si="7"/>
        <v>184</v>
      </c>
      <c r="B191" s="14">
        <v>3155815</v>
      </c>
      <c r="C191" s="10" t="s">
        <v>155</v>
      </c>
      <c r="D191" s="27" t="s">
        <v>9</v>
      </c>
      <c r="E191" s="30" t="s">
        <v>11</v>
      </c>
      <c r="F191" s="19">
        <v>40.85</v>
      </c>
      <c r="G191" s="31">
        <v>134.352</v>
      </c>
      <c r="H191" s="32">
        <f t="shared" si="6"/>
        <v>6585.9350399999994</v>
      </c>
    </row>
    <row r="192" spans="1:8" s="1" customFormat="1" ht="25.5" x14ac:dyDescent="0.2">
      <c r="A192" s="8">
        <f t="shared" si="7"/>
        <v>185</v>
      </c>
      <c r="B192" s="14">
        <v>3150448</v>
      </c>
      <c r="C192" s="10" t="s">
        <v>156</v>
      </c>
      <c r="D192" s="27" t="s">
        <v>9</v>
      </c>
      <c r="E192" s="30" t="s">
        <v>288</v>
      </c>
      <c r="F192" s="19">
        <v>10</v>
      </c>
      <c r="G192" s="31">
        <v>135.352</v>
      </c>
      <c r="H192" s="32">
        <f t="shared" si="6"/>
        <v>1624.2239999999999</v>
      </c>
    </row>
    <row r="193" spans="1:8" s="1" customFormat="1" ht="25.5" x14ac:dyDescent="0.2">
      <c r="A193" s="8">
        <f t="shared" si="7"/>
        <v>186</v>
      </c>
      <c r="B193" s="14">
        <v>3151469</v>
      </c>
      <c r="C193" s="10" t="s">
        <v>157</v>
      </c>
      <c r="D193" s="27" t="s">
        <v>9</v>
      </c>
      <c r="E193" s="30" t="s">
        <v>11</v>
      </c>
      <c r="F193" s="19">
        <v>9.5399999999999991</v>
      </c>
      <c r="G193" s="31">
        <v>136.352</v>
      </c>
      <c r="H193" s="32">
        <f t="shared" si="6"/>
        <v>1560.9576959999999</v>
      </c>
    </row>
    <row r="194" spans="1:8" s="1" customFormat="1" ht="25.5" x14ac:dyDescent="0.2">
      <c r="A194" s="8">
        <f t="shared" si="7"/>
        <v>187</v>
      </c>
      <c r="B194" s="14">
        <v>3162005</v>
      </c>
      <c r="C194" s="10" t="s">
        <v>158</v>
      </c>
      <c r="D194" s="27" t="s">
        <v>9</v>
      </c>
      <c r="E194" s="30" t="s">
        <v>10</v>
      </c>
      <c r="F194" s="19">
        <v>3</v>
      </c>
      <c r="G194" s="31">
        <v>137.352</v>
      </c>
      <c r="H194" s="32">
        <f t="shared" si="6"/>
        <v>494.46720000000005</v>
      </c>
    </row>
    <row r="195" spans="1:8" s="1" customFormat="1" ht="25.5" x14ac:dyDescent="0.2">
      <c r="A195" s="8">
        <f t="shared" si="7"/>
        <v>188</v>
      </c>
      <c r="B195" s="14">
        <v>3162005</v>
      </c>
      <c r="C195" s="10" t="s">
        <v>158</v>
      </c>
      <c r="D195" s="27" t="s">
        <v>9</v>
      </c>
      <c r="E195" s="30" t="s">
        <v>10</v>
      </c>
      <c r="F195" s="19">
        <v>6</v>
      </c>
      <c r="G195" s="31">
        <v>138.352</v>
      </c>
      <c r="H195" s="32">
        <f t="shared" si="6"/>
        <v>996.13440000000003</v>
      </c>
    </row>
    <row r="196" spans="1:8" s="1" customFormat="1" ht="25.5" x14ac:dyDescent="0.2">
      <c r="A196" s="8">
        <f t="shared" si="7"/>
        <v>189</v>
      </c>
      <c r="B196" s="14">
        <v>3161978</v>
      </c>
      <c r="C196" s="10" t="s">
        <v>159</v>
      </c>
      <c r="D196" s="27" t="s">
        <v>9</v>
      </c>
      <c r="E196" s="30" t="s">
        <v>10</v>
      </c>
      <c r="F196" s="19">
        <v>3</v>
      </c>
      <c r="G196" s="31">
        <v>139.352</v>
      </c>
      <c r="H196" s="32">
        <f t="shared" si="6"/>
        <v>501.66720000000004</v>
      </c>
    </row>
    <row r="197" spans="1:8" s="1" customFormat="1" ht="25.5" x14ac:dyDescent="0.2">
      <c r="A197" s="8">
        <f t="shared" si="7"/>
        <v>190</v>
      </c>
      <c r="B197" s="14">
        <v>3162015</v>
      </c>
      <c r="C197" s="10" t="s">
        <v>160</v>
      </c>
      <c r="D197" s="27" t="s">
        <v>9</v>
      </c>
      <c r="E197" s="30" t="s">
        <v>10</v>
      </c>
      <c r="F197" s="19">
        <v>3</v>
      </c>
      <c r="G197" s="31">
        <v>140.352</v>
      </c>
      <c r="H197" s="32">
        <f t="shared" ref="H197:H260" si="8">(F197*G197)*1.2</f>
        <v>505.2672</v>
      </c>
    </row>
    <row r="198" spans="1:8" s="1" customFormat="1" ht="25.5" x14ac:dyDescent="0.2">
      <c r="A198" s="8">
        <f t="shared" si="7"/>
        <v>191</v>
      </c>
      <c r="B198" s="14">
        <v>3150761</v>
      </c>
      <c r="C198" s="10" t="s">
        <v>161</v>
      </c>
      <c r="D198" s="27" t="s">
        <v>9</v>
      </c>
      <c r="E198" s="30" t="s">
        <v>10</v>
      </c>
      <c r="F198" s="19">
        <v>10</v>
      </c>
      <c r="G198" s="31">
        <v>141.352</v>
      </c>
      <c r="H198" s="32">
        <f t="shared" si="8"/>
        <v>1696.2239999999999</v>
      </c>
    </row>
    <row r="199" spans="1:8" s="1" customFormat="1" ht="25.5" x14ac:dyDescent="0.2">
      <c r="A199" s="8">
        <f t="shared" si="7"/>
        <v>192</v>
      </c>
      <c r="B199" s="9" t="s">
        <v>162</v>
      </c>
      <c r="C199" s="10" t="s">
        <v>163</v>
      </c>
      <c r="D199" s="27" t="s">
        <v>9</v>
      </c>
      <c r="E199" s="30" t="s">
        <v>10</v>
      </c>
      <c r="F199" s="19">
        <v>24</v>
      </c>
      <c r="G199" s="31">
        <v>142.352</v>
      </c>
      <c r="H199" s="32">
        <f t="shared" si="8"/>
        <v>4099.7376000000004</v>
      </c>
    </row>
    <row r="200" spans="1:8" s="1" customFormat="1" ht="25.5" x14ac:dyDescent="0.2">
      <c r="A200" s="8">
        <f t="shared" si="7"/>
        <v>193</v>
      </c>
      <c r="B200" s="14">
        <v>889129</v>
      </c>
      <c r="C200" s="10" t="s">
        <v>164</v>
      </c>
      <c r="D200" s="27" t="s">
        <v>9</v>
      </c>
      <c r="E200" s="30" t="s">
        <v>10</v>
      </c>
      <c r="F200" s="19">
        <v>1</v>
      </c>
      <c r="G200" s="31">
        <v>143.352</v>
      </c>
      <c r="H200" s="32">
        <f t="shared" si="8"/>
        <v>172.0224</v>
      </c>
    </row>
    <row r="201" spans="1:8" s="1" customFormat="1" ht="25.5" x14ac:dyDescent="0.2">
      <c r="A201" s="8">
        <f t="shared" si="7"/>
        <v>194</v>
      </c>
      <c r="B201" s="14">
        <v>3150736</v>
      </c>
      <c r="C201" s="10" t="s">
        <v>165</v>
      </c>
      <c r="D201" s="27" t="s">
        <v>9</v>
      </c>
      <c r="E201" s="30" t="s">
        <v>10</v>
      </c>
      <c r="F201" s="19">
        <v>4</v>
      </c>
      <c r="G201" s="31">
        <v>144.352</v>
      </c>
      <c r="H201" s="32">
        <f t="shared" si="8"/>
        <v>692.88959999999997</v>
      </c>
    </row>
    <row r="202" spans="1:8" s="1" customFormat="1" ht="25.5" x14ac:dyDescent="0.2">
      <c r="A202" s="8">
        <f t="shared" ref="A202:A265" si="9">A201+1</f>
        <v>195</v>
      </c>
      <c r="B202" s="14">
        <v>3150892</v>
      </c>
      <c r="C202" s="10" t="s">
        <v>166</v>
      </c>
      <c r="D202" s="27" t="s">
        <v>9</v>
      </c>
      <c r="E202" s="30" t="s">
        <v>10</v>
      </c>
      <c r="F202" s="19">
        <v>48</v>
      </c>
      <c r="G202" s="31">
        <v>145.352</v>
      </c>
      <c r="H202" s="32">
        <f t="shared" si="8"/>
        <v>8372.2752</v>
      </c>
    </row>
    <row r="203" spans="1:8" s="1" customFormat="1" ht="25.5" x14ac:dyDescent="0.2">
      <c r="A203" s="8">
        <f t="shared" si="9"/>
        <v>196</v>
      </c>
      <c r="B203" s="14">
        <v>3142204</v>
      </c>
      <c r="C203" s="10" t="s">
        <v>167</v>
      </c>
      <c r="D203" s="27" t="s">
        <v>9</v>
      </c>
      <c r="E203" s="30" t="s">
        <v>10</v>
      </c>
      <c r="F203" s="19">
        <v>1</v>
      </c>
      <c r="G203" s="31">
        <v>146.352</v>
      </c>
      <c r="H203" s="32">
        <f t="shared" si="8"/>
        <v>175.6224</v>
      </c>
    </row>
    <row r="204" spans="1:8" s="1" customFormat="1" ht="25.5" x14ac:dyDescent="0.2">
      <c r="A204" s="8">
        <f t="shared" si="9"/>
        <v>197</v>
      </c>
      <c r="B204" s="14">
        <v>3163117</v>
      </c>
      <c r="C204" s="10" t="s">
        <v>168</v>
      </c>
      <c r="D204" s="27" t="s">
        <v>9</v>
      </c>
      <c r="E204" s="30" t="s">
        <v>10</v>
      </c>
      <c r="F204" s="19">
        <v>2</v>
      </c>
      <c r="G204" s="31">
        <v>147.352</v>
      </c>
      <c r="H204" s="32">
        <f t="shared" si="8"/>
        <v>353.64479999999998</v>
      </c>
    </row>
    <row r="205" spans="1:8" s="1" customFormat="1" ht="25.5" x14ac:dyDescent="0.2">
      <c r="A205" s="8">
        <f t="shared" si="9"/>
        <v>198</v>
      </c>
      <c r="B205" s="14">
        <v>3151286</v>
      </c>
      <c r="C205" s="10" t="s">
        <v>169</v>
      </c>
      <c r="D205" s="27" t="s">
        <v>9</v>
      </c>
      <c r="E205" s="30" t="s">
        <v>10</v>
      </c>
      <c r="F205" s="19">
        <v>3</v>
      </c>
      <c r="G205" s="31">
        <v>148.352</v>
      </c>
      <c r="H205" s="32">
        <f t="shared" si="8"/>
        <v>534.06720000000007</v>
      </c>
    </row>
    <row r="206" spans="1:8" s="1" customFormat="1" ht="25.5" x14ac:dyDescent="0.2">
      <c r="A206" s="8">
        <f t="shared" si="9"/>
        <v>199</v>
      </c>
      <c r="B206" s="14">
        <v>3151286</v>
      </c>
      <c r="C206" s="10" t="s">
        <v>169</v>
      </c>
      <c r="D206" s="27" t="s">
        <v>9</v>
      </c>
      <c r="E206" s="30" t="s">
        <v>10</v>
      </c>
      <c r="F206" s="19">
        <v>5</v>
      </c>
      <c r="G206" s="31">
        <v>149.352</v>
      </c>
      <c r="H206" s="32">
        <f t="shared" si="8"/>
        <v>896.11199999999997</v>
      </c>
    </row>
    <row r="207" spans="1:8" s="1" customFormat="1" ht="25.5" x14ac:dyDescent="0.2">
      <c r="A207" s="8">
        <f t="shared" si="9"/>
        <v>200</v>
      </c>
      <c r="B207" s="14">
        <v>3151297</v>
      </c>
      <c r="C207" s="10" t="s">
        <v>170</v>
      </c>
      <c r="D207" s="27" t="s">
        <v>9</v>
      </c>
      <c r="E207" s="30" t="s">
        <v>10</v>
      </c>
      <c r="F207" s="19">
        <v>2</v>
      </c>
      <c r="G207" s="31">
        <v>150.352</v>
      </c>
      <c r="H207" s="32">
        <f t="shared" si="8"/>
        <v>360.84480000000002</v>
      </c>
    </row>
    <row r="208" spans="1:8" s="1" customFormat="1" ht="25.5" x14ac:dyDescent="0.2">
      <c r="A208" s="8">
        <f t="shared" si="9"/>
        <v>201</v>
      </c>
      <c r="B208" s="14">
        <v>3151297</v>
      </c>
      <c r="C208" s="10" t="s">
        <v>170</v>
      </c>
      <c r="D208" s="27" t="s">
        <v>9</v>
      </c>
      <c r="E208" s="30" t="s">
        <v>10</v>
      </c>
      <c r="F208" s="19">
        <v>1</v>
      </c>
      <c r="G208" s="31">
        <v>151.352</v>
      </c>
      <c r="H208" s="32">
        <f t="shared" si="8"/>
        <v>181.6224</v>
      </c>
    </row>
    <row r="209" spans="1:8" s="1" customFormat="1" ht="25.5" x14ac:dyDescent="0.2">
      <c r="A209" s="8">
        <f t="shared" si="9"/>
        <v>202</v>
      </c>
      <c r="B209" s="14">
        <v>3151297</v>
      </c>
      <c r="C209" s="10" t="s">
        <v>170</v>
      </c>
      <c r="D209" s="27" t="s">
        <v>9</v>
      </c>
      <c r="E209" s="30" t="s">
        <v>10</v>
      </c>
      <c r="F209" s="19">
        <v>16</v>
      </c>
      <c r="G209" s="31">
        <v>152.352</v>
      </c>
      <c r="H209" s="32">
        <f t="shared" si="8"/>
        <v>2925.1583999999998</v>
      </c>
    </row>
    <row r="210" spans="1:8" s="1" customFormat="1" ht="25.5" x14ac:dyDescent="0.2">
      <c r="A210" s="8">
        <f t="shared" si="9"/>
        <v>203</v>
      </c>
      <c r="B210" s="14">
        <v>3162999</v>
      </c>
      <c r="C210" s="10" t="s">
        <v>171</v>
      </c>
      <c r="D210" s="27" t="s">
        <v>9</v>
      </c>
      <c r="E210" s="30" t="s">
        <v>10</v>
      </c>
      <c r="F210" s="19">
        <v>1</v>
      </c>
      <c r="G210" s="31">
        <v>153.352</v>
      </c>
      <c r="H210" s="32">
        <f t="shared" si="8"/>
        <v>184.0224</v>
      </c>
    </row>
    <row r="211" spans="1:8" s="1" customFormat="1" ht="25.5" x14ac:dyDescent="0.2">
      <c r="A211" s="8">
        <f t="shared" si="9"/>
        <v>204</v>
      </c>
      <c r="B211" s="14">
        <v>3150797</v>
      </c>
      <c r="C211" s="10" t="s">
        <v>172</v>
      </c>
      <c r="D211" s="27" t="s">
        <v>9</v>
      </c>
      <c r="E211" s="30" t="s">
        <v>10</v>
      </c>
      <c r="F211" s="19">
        <v>2</v>
      </c>
      <c r="G211" s="31">
        <v>154.352</v>
      </c>
      <c r="H211" s="32">
        <f t="shared" si="8"/>
        <v>370.44479999999999</v>
      </c>
    </row>
    <row r="212" spans="1:8" s="1" customFormat="1" ht="25.5" x14ac:dyDescent="0.2">
      <c r="A212" s="8">
        <f t="shared" si="9"/>
        <v>205</v>
      </c>
      <c r="B212" s="14">
        <v>3156581</v>
      </c>
      <c r="C212" s="10" t="s">
        <v>173</v>
      </c>
      <c r="D212" s="27" t="s">
        <v>9</v>
      </c>
      <c r="E212" s="30" t="s">
        <v>10</v>
      </c>
      <c r="F212" s="19">
        <v>2</v>
      </c>
      <c r="G212" s="31">
        <v>155.352</v>
      </c>
      <c r="H212" s="32">
        <f t="shared" si="8"/>
        <v>372.84480000000002</v>
      </c>
    </row>
    <row r="213" spans="1:8" s="1" customFormat="1" ht="25.5" x14ac:dyDescent="0.2">
      <c r="A213" s="8">
        <f t="shared" si="9"/>
        <v>206</v>
      </c>
      <c r="B213" s="14">
        <v>3163096</v>
      </c>
      <c r="C213" s="10" t="s">
        <v>174</v>
      </c>
      <c r="D213" s="27" t="s">
        <v>9</v>
      </c>
      <c r="E213" s="30" t="s">
        <v>10</v>
      </c>
      <c r="F213" s="19">
        <v>20</v>
      </c>
      <c r="G213" s="31">
        <v>156.352</v>
      </c>
      <c r="H213" s="32">
        <f t="shared" si="8"/>
        <v>3752.4479999999999</v>
      </c>
    </row>
    <row r="214" spans="1:8" s="1" customFormat="1" ht="51" x14ac:dyDescent="0.2">
      <c r="A214" s="8">
        <f t="shared" si="9"/>
        <v>207</v>
      </c>
      <c r="B214" s="14">
        <v>404325</v>
      </c>
      <c r="C214" s="10" t="s">
        <v>175</v>
      </c>
      <c r="D214" s="27" t="s">
        <v>9</v>
      </c>
      <c r="E214" s="30" t="s">
        <v>10</v>
      </c>
      <c r="F214" s="19">
        <v>1</v>
      </c>
      <c r="G214" s="31">
        <v>157.352</v>
      </c>
      <c r="H214" s="32">
        <f t="shared" si="8"/>
        <v>188.82239999999999</v>
      </c>
    </row>
    <row r="215" spans="1:8" s="1" customFormat="1" ht="51" x14ac:dyDescent="0.2">
      <c r="A215" s="8">
        <f t="shared" si="9"/>
        <v>208</v>
      </c>
      <c r="B215" s="14">
        <v>404325</v>
      </c>
      <c r="C215" s="10" t="s">
        <v>175</v>
      </c>
      <c r="D215" s="27" t="s">
        <v>9</v>
      </c>
      <c r="E215" s="30" t="s">
        <v>10</v>
      </c>
      <c r="F215" s="19">
        <v>1</v>
      </c>
      <c r="G215" s="31">
        <v>158.352</v>
      </c>
      <c r="H215" s="32">
        <f t="shared" si="8"/>
        <v>190.0224</v>
      </c>
    </row>
    <row r="216" spans="1:8" s="1" customFormat="1" ht="51" x14ac:dyDescent="0.2">
      <c r="A216" s="8">
        <f t="shared" si="9"/>
        <v>209</v>
      </c>
      <c r="B216" s="14">
        <v>404325</v>
      </c>
      <c r="C216" s="10" t="s">
        <v>175</v>
      </c>
      <c r="D216" s="27" t="s">
        <v>9</v>
      </c>
      <c r="E216" s="30" t="s">
        <v>10</v>
      </c>
      <c r="F216" s="19">
        <v>1</v>
      </c>
      <c r="G216" s="31">
        <v>159.352</v>
      </c>
      <c r="H216" s="32">
        <f t="shared" si="8"/>
        <v>191.22239999999999</v>
      </c>
    </row>
    <row r="217" spans="1:8" s="1" customFormat="1" ht="25.5" x14ac:dyDescent="0.2">
      <c r="A217" s="8">
        <f t="shared" si="9"/>
        <v>210</v>
      </c>
      <c r="B217" s="14">
        <v>3143636</v>
      </c>
      <c r="C217" s="10" t="s">
        <v>176</v>
      </c>
      <c r="D217" s="27" t="s">
        <v>9</v>
      </c>
      <c r="E217" s="30" t="s">
        <v>10</v>
      </c>
      <c r="F217" s="19">
        <v>1</v>
      </c>
      <c r="G217" s="31">
        <v>160.352</v>
      </c>
      <c r="H217" s="32">
        <f t="shared" si="8"/>
        <v>192.42240000000001</v>
      </c>
    </row>
    <row r="218" spans="1:8" s="1" customFormat="1" ht="38.25" x14ac:dyDescent="0.2">
      <c r="A218" s="8">
        <f t="shared" si="9"/>
        <v>211</v>
      </c>
      <c r="B218" s="14">
        <v>3143659</v>
      </c>
      <c r="C218" s="10" t="s">
        <v>177</v>
      </c>
      <c r="D218" s="27" t="s">
        <v>9</v>
      </c>
      <c r="E218" s="30" t="s">
        <v>10</v>
      </c>
      <c r="F218" s="19">
        <v>3</v>
      </c>
      <c r="G218" s="31">
        <v>161.352</v>
      </c>
      <c r="H218" s="32">
        <f t="shared" si="8"/>
        <v>580.86720000000003</v>
      </c>
    </row>
    <row r="219" spans="1:8" s="1" customFormat="1" ht="25.5" x14ac:dyDescent="0.2">
      <c r="A219" s="8">
        <f t="shared" si="9"/>
        <v>212</v>
      </c>
      <c r="B219" s="14">
        <v>3161749</v>
      </c>
      <c r="C219" s="10" t="s">
        <v>178</v>
      </c>
      <c r="D219" s="27" t="s">
        <v>9</v>
      </c>
      <c r="E219" s="30" t="s">
        <v>10</v>
      </c>
      <c r="F219" s="19">
        <v>12</v>
      </c>
      <c r="G219" s="31">
        <v>162.352</v>
      </c>
      <c r="H219" s="32">
        <f t="shared" si="8"/>
        <v>2337.8688000000002</v>
      </c>
    </row>
    <row r="220" spans="1:8" s="1" customFormat="1" ht="25.5" x14ac:dyDescent="0.2">
      <c r="A220" s="8">
        <f t="shared" si="9"/>
        <v>213</v>
      </c>
      <c r="B220" s="14">
        <v>275720</v>
      </c>
      <c r="C220" s="10" t="s">
        <v>179</v>
      </c>
      <c r="D220" s="27" t="s">
        <v>9</v>
      </c>
      <c r="E220" s="30" t="s">
        <v>10</v>
      </c>
      <c r="F220" s="19">
        <v>1</v>
      </c>
      <c r="G220" s="31">
        <v>163.352</v>
      </c>
      <c r="H220" s="32">
        <f t="shared" si="8"/>
        <v>196.0224</v>
      </c>
    </row>
    <row r="221" spans="1:8" s="1" customFormat="1" x14ac:dyDescent="0.2">
      <c r="A221" s="8">
        <f t="shared" si="9"/>
        <v>214</v>
      </c>
      <c r="B221" s="14">
        <v>829526</v>
      </c>
      <c r="C221" s="10" t="s">
        <v>180</v>
      </c>
      <c r="D221" s="27" t="s">
        <v>9</v>
      </c>
      <c r="E221" s="30" t="s">
        <v>10</v>
      </c>
      <c r="F221" s="19">
        <v>16</v>
      </c>
      <c r="G221" s="31">
        <v>164.352</v>
      </c>
      <c r="H221" s="32">
        <f t="shared" si="8"/>
        <v>3155.5583999999999</v>
      </c>
    </row>
    <row r="222" spans="1:8" s="1" customFormat="1" ht="25.5" x14ac:dyDescent="0.2">
      <c r="A222" s="8">
        <f t="shared" si="9"/>
        <v>215</v>
      </c>
      <c r="B222" s="14">
        <v>3151993</v>
      </c>
      <c r="C222" s="10" t="s">
        <v>181</v>
      </c>
      <c r="D222" s="27" t="s">
        <v>9</v>
      </c>
      <c r="E222" s="30" t="s">
        <v>10</v>
      </c>
      <c r="F222" s="19">
        <v>2</v>
      </c>
      <c r="G222" s="31">
        <v>165.352</v>
      </c>
      <c r="H222" s="32">
        <f t="shared" si="8"/>
        <v>396.84480000000002</v>
      </c>
    </row>
    <row r="223" spans="1:8" s="1" customFormat="1" ht="25.5" x14ac:dyDescent="0.2">
      <c r="A223" s="8">
        <f t="shared" si="9"/>
        <v>216</v>
      </c>
      <c r="B223" s="14">
        <v>3151993</v>
      </c>
      <c r="C223" s="10" t="s">
        <v>181</v>
      </c>
      <c r="D223" s="27" t="s">
        <v>9</v>
      </c>
      <c r="E223" s="30" t="s">
        <v>10</v>
      </c>
      <c r="F223" s="19">
        <v>2</v>
      </c>
      <c r="G223" s="31">
        <v>166.352</v>
      </c>
      <c r="H223" s="32">
        <f t="shared" si="8"/>
        <v>399.2448</v>
      </c>
    </row>
    <row r="224" spans="1:8" s="1" customFormat="1" ht="25.5" x14ac:dyDescent="0.2">
      <c r="A224" s="8">
        <f t="shared" si="9"/>
        <v>217</v>
      </c>
      <c r="B224" s="14">
        <v>3151993</v>
      </c>
      <c r="C224" s="10" t="s">
        <v>181</v>
      </c>
      <c r="D224" s="27" t="s">
        <v>9</v>
      </c>
      <c r="E224" s="30" t="s">
        <v>10</v>
      </c>
      <c r="F224" s="19">
        <v>2</v>
      </c>
      <c r="G224" s="31">
        <v>167.352</v>
      </c>
      <c r="H224" s="32">
        <f t="shared" si="8"/>
        <v>401.64479999999998</v>
      </c>
    </row>
    <row r="225" spans="1:8" s="1" customFormat="1" ht="25.5" x14ac:dyDescent="0.2">
      <c r="A225" s="8">
        <f t="shared" si="9"/>
        <v>218</v>
      </c>
      <c r="B225" s="14">
        <v>3151442</v>
      </c>
      <c r="C225" s="10" t="s">
        <v>182</v>
      </c>
      <c r="D225" s="27" t="s">
        <v>9</v>
      </c>
      <c r="E225" s="30" t="s">
        <v>10</v>
      </c>
      <c r="F225" s="19">
        <v>5</v>
      </c>
      <c r="G225" s="31">
        <v>168.352</v>
      </c>
      <c r="H225" s="32">
        <f t="shared" si="8"/>
        <v>1010.112</v>
      </c>
    </row>
    <row r="226" spans="1:8" s="1" customFormat="1" x14ac:dyDescent="0.2">
      <c r="A226" s="8">
        <f t="shared" si="9"/>
        <v>219</v>
      </c>
      <c r="B226" s="14">
        <v>3122494</v>
      </c>
      <c r="C226" s="10" t="s">
        <v>183</v>
      </c>
      <c r="D226" s="27" t="s">
        <v>9</v>
      </c>
      <c r="E226" s="30" t="s">
        <v>10</v>
      </c>
      <c r="F226" s="19">
        <v>2</v>
      </c>
      <c r="G226" s="31">
        <v>169.352</v>
      </c>
      <c r="H226" s="32">
        <f t="shared" si="8"/>
        <v>406.44479999999999</v>
      </c>
    </row>
    <row r="227" spans="1:8" s="1" customFormat="1" x14ac:dyDescent="0.2">
      <c r="A227" s="8">
        <f t="shared" si="9"/>
        <v>220</v>
      </c>
      <c r="B227" s="14">
        <v>3122287</v>
      </c>
      <c r="C227" s="10" t="s">
        <v>184</v>
      </c>
      <c r="D227" s="27" t="s">
        <v>9</v>
      </c>
      <c r="E227" s="30" t="s">
        <v>10</v>
      </c>
      <c r="F227" s="19">
        <v>20</v>
      </c>
      <c r="G227" s="31">
        <v>170.352</v>
      </c>
      <c r="H227" s="32">
        <f t="shared" si="8"/>
        <v>4088.4479999999999</v>
      </c>
    </row>
    <row r="228" spans="1:8" s="1" customFormat="1" x14ac:dyDescent="0.2">
      <c r="A228" s="8">
        <f t="shared" si="9"/>
        <v>221</v>
      </c>
      <c r="B228" s="14">
        <v>3122143</v>
      </c>
      <c r="C228" s="10" t="s">
        <v>185</v>
      </c>
      <c r="D228" s="27" t="s">
        <v>9</v>
      </c>
      <c r="E228" s="30" t="s">
        <v>10</v>
      </c>
      <c r="F228" s="19">
        <v>1</v>
      </c>
      <c r="G228" s="31">
        <v>171.352</v>
      </c>
      <c r="H228" s="32">
        <f t="shared" si="8"/>
        <v>205.6224</v>
      </c>
    </row>
    <row r="229" spans="1:8" s="1" customFormat="1" x14ac:dyDescent="0.2">
      <c r="A229" s="8">
        <f t="shared" si="9"/>
        <v>222</v>
      </c>
      <c r="B229" s="14">
        <v>3122411</v>
      </c>
      <c r="C229" s="10" t="s">
        <v>186</v>
      </c>
      <c r="D229" s="27" t="s">
        <v>9</v>
      </c>
      <c r="E229" s="30" t="s">
        <v>10</v>
      </c>
      <c r="F229" s="19">
        <v>2</v>
      </c>
      <c r="G229" s="31">
        <v>172.352</v>
      </c>
      <c r="H229" s="32">
        <f t="shared" si="8"/>
        <v>413.64479999999998</v>
      </c>
    </row>
    <row r="230" spans="1:8" s="1" customFormat="1" ht="25.5" x14ac:dyDescent="0.2">
      <c r="A230" s="8">
        <f t="shared" si="9"/>
        <v>223</v>
      </c>
      <c r="B230" s="14">
        <v>925530</v>
      </c>
      <c r="C230" s="10" t="s">
        <v>187</v>
      </c>
      <c r="D230" s="27" t="s">
        <v>9</v>
      </c>
      <c r="E230" s="30" t="s">
        <v>10</v>
      </c>
      <c r="F230" s="19">
        <v>2</v>
      </c>
      <c r="G230" s="31">
        <v>173.352</v>
      </c>
      <c r="H230" s="32">
        <f t="shared" si="8"/>
        <v>416.04480000000001</v>
      </c>
    </row>
    <row r="231" spans="1:8" s="1" customFormat="1" x14ac:dyDescent="0.2">
      <c r="A231" s="8">
        <f t="shared" si="9"/>
        <v>224</v>
      </c>
      <c r="B231" s="14">
        <v>3122310</v>
      </c>
      <c r="C231" s="10" t="s">
        <v>188</v>
      </c>
      <c r="D231" s="27" t="s">
        <v>9</v>
      </c>
      <c r="E231" s="30" t="s">
        <v>10</v>
      </c>
      <c r="F231" s="19">
        <v>1</v>
      </c>
      <c r="G231" s="31">
        <v>174.352</v>
      </c>
      <c r="H231" s="32">
        <f t="shared" si="8"/>
        <v>209.22239999999999</v>
      </c>
    </row>
    <row r="232" spans="1:8" s="1" customFormat="1" ht="25.5" x14ac:dyDescent="0.2">
      <c r="A232" s="8">
        <f t="shared" si="9"/>
        <v>225</v>
      </c>
      <c r="B232" s="14">
        <v>3161742</v>
      </c>
      <c r="C232" s="10" t="s">
        <v>189</v>
      </c>
      <c r="D232" s="27" t="s">
        <v>9</v>
      </c>
      <c r="E232" s="30" t="s">
        <v>10</v>
      </c>
      <c r="F232" s="19">
        <v>18</v>
      </c>
      <c r="G232" s="31">
        <v>175.352</v>
      </c>
      <c r="H232" s="32">
        <f t="shared" si="8"/>
        <v>3787.6032</v>
      </c>
    </row>
    <row r="233" spans="1:8" s="1" customFormat="1" ht="25.5" x14ac:dyDescent="0.2">
      <c r="A233" s="8">
        <f t="shared" si="9"/>
        <v>226</v>
      </c>
      <c r="B233" s="14">
        <v>3151581</v>
      </c>
      <c r="C233" s="10" t="s">
        <v>190</v>
      </c>
      <c r="D233" s="27" t="s">
        <v>9</v>
      </c>
      <c r="E233" s="30" t="s">
        <v>10</v>
      </c>
      <c r="F233" s="19">
        <v>1</v>
      </c>
      <c r="G233" s="31">
        <v>176.352</v>
      </c>
      <c r="H233" s="32">
        <f t="shared" si="8"/>
        <v>211.6224</v>
      </c>
    </row>
    <row r="234" spans="1:8" s="1" customFormat="1" x14ac:dyDescent="0.2">
      <c r="A234" s="8">
        <f t="shared" si="9"/>
        <v>227</v>
      </c>
      <c r="B234" s="14">
        <v>3122522</v>
      </c>
      <c r="C234" s="10" t="s">
        <v>191</v>
      </c>
      <c r="D234" s="27" t="s">
        <v>9</v>
      </c>
      <c r="E234" s="30" t="s">
        <v>10</v>
      </c>
      <c r="F234" s="19">
        <v>1</v>
      </c>
      <c r="G234" s="31">
        <v>177.352</v>
      </c>
      <c r="H234" s="32">
        <f t="shared" si="8"/>
        <v>212.82239999999999</v>
      </c>
    </row>
    <row r="235" spans="1:8" s="1" customFormat="1" ht="38.25" x14ac:dyDescent="0.2">
      <c r="A235" s="8">
        <f t="shared" si="9"/>
        <v>228</v>
      </c>
      <c r="B235" s="14">
        <v>3146606</v>
      </c>
      <c r="C235" s="10" t="s">
        <v>192</v>
      </c>
      <c r="D235" s="27" t="s">
        <v>9</v>
      </c>
      <c r="E235" s="30" t="s">
        <v>10</v>
      </c>
      <c r="F235" s="19">
        <v>2</v>
      </c>
      <c r="G235" s="31">
        <v>178.352</v>
      </c>
      <c r="H235" s="32">
        <f t="shared" si="8"/>
        <v>428.04480000000001</v>
      </c>
    </row>
    <row r="236" spans="1:8" s="1" customFormat="1" ht="25.5" x14ac:dyDescent="0.2">
      <c r="A236" s="8">
        <f t="shared" si="9"/>
        <v>229</v>
      </c>
      <c r="B236" s="14">
        <v>3143713</v>
      </c>
      <c r="C236" s="10" t="s">
        <v>193</v>
      </c>
      <c r="D236" s="27" t="s">
        <v>9</v>
      </c>
      <c r="E236" s="30" t="s">
        <v>10</v>
      </c>
      <c r="F236" s="19">
        <v>1</v>
      </c>
      <c r="G236" s="31">
        <v>179.352</v>
      </c>
      <c r="H236" s="32">
        <f t="shared" si="8"/>
        <v>215.22239999999999</v>
      </c>
    </row>
    <row r="237" spans="1:8" s="1" customFormat="1" ht="25.5" x14ac:dyDescent="0.2">
      <c r="A237" s="8">
        <f t="shared" si="9"/>
        <v>230</v>
      </c>
      <c r="B237" s="14">
        <v>3143666</v>
      </c>
      <c r="C237" s="10" t="s">
        <v>194</v>
      </c>
      <c r="D237" s="27" t="s">
        <v>9</v>
      </c>
      <c r="E237" s="30" t="s">
        <v>10</v>
      </c>
      <c r="F237" s="19">
        <v>6</v>
      </c>
      <c r="G237" s="31">
        <v>180.352</v>
      </c>
      <c r="H237" s="32">
        <f t="shared" si="8"/>
        <v>1298.5344</v>
      </c>
    </row>
    <row r="238" spans="1:8" s="1" customFormat="1" ht="89.25" x14ac:dyDescent="0.2">
      <c r="A238" s="8">
        <f t="shared" si="9"/>
        <v>231</v>
      </c>
      <c r="B238" s="14">
        <v>925685</v>
      </c>
      <c r="C238" s="10" t="s">
        <v>195</v>
      </c>
      <c r="D238" s="27" t="s">
        <v>9</v>
      </c>
      <c r="E238" s="30" t="s">
        <v>10</v>
      </c>
      <c r="F238" s="19">
        <v>7</v>
      </c>
      <c r="G238" s="31">
        <v>181.352</v>
      </c>
      <c r="H238" s="32">
        <f t="shared" si="8"/>
        <v>1523.3567999999998</v>
      </c>
    </row>
    <row r="239" spans="1:8" s="1" customFormat="1" ht="25.5" x14ac:dyDescent="0.2">
      <c r="A239" s="8">
        <f t="shared" si="9"/>
        <v>232</v>
      </c>
      <c r="B239" s="14">
        <v>3151269</v>
      </c>
      <c r="C239" s="10" t="s">
        <v>196</v>
      </c>
      <c r="D239" s="27" t="s">
        <v>9</v>
      </c>
      <c r="E239" s="30" t="s">
        <v>10</v>
      </c>
      <c r="F239" s="19">
        <v>1</v>
      </c>
      <c r="G239" s="31">
        <v>182.352</v>
      </c>
      <c r="H239" s="32">
        <f t="shared" si="8"/>
        <v>218.82239999999999</v>
      </c>
    </row>
    <row r="240" spans="1:8" s="1" customFormat="1" ht="38.25" x14ac:dyDescent="0.2">
      <c r="A240" s="8">
        <f t="shared" si="9"/>
        <v>233</v>
      </c>
      <c r="B240" s="14">
        <v>3143045</v>
      </c>
      <c r="C240" s="10" t="s">
        <v>197</v>
      </c>
      <c r="D240" s="27" t="s">
        <v>9</v>
      </c>
      <c r="E240" s="30" t="s">
        <v>10</v>
      </c>
      <c r="F240" s="19">
        <v>2</v>
      </c>
      <c r="G240" s="31">
        <v>183.352</v>
      </c>
      <c r="H240" s="32">
        <f t="shared" si="8"/>
        <v>440.04480000000001</v>
      </c>
    </row>
    <row r="241" spans="1:8" s="1" customFormat="1" ht="25.5" x14ac:dyDescent="0.2">
      <c r="A241" s="8">
        <f t="shared" si="9"/>
        <v>234</v>
      </c>
      <c r="B241" s="14">
        <v>572978</v>
      </c>
      <c r="C241" s="10" t="s">
        <v>198</v>
      </c>
      <c r="D241" s="27" t="s">
        <v>9</v>
      </c>
      <c r="E241" s="30" t="s">
        <v>10</v>
      </c>
      <c r="F241" s="19">
        <v>1</v>
      </c>
      <c r="G241" s="31">
        <v>184.352</v>
      </c>
      <c r="H241" s="32">
        <f t="shared" si="8"/>
        <v>221.22239999999999</v>
      </c>
    </row>
    <row r="242" spans="1:8" s="1" customFormat="1" ht="63.75" x14ac:dyDescent="0.2">
      <c r="A242" s="8">
        <f t="shared" si="9"/>
        <v>235</v>
      </c>
      <c r="B242" s="14">
        <v>512775</v>
      </c>
      <c r="C242" s="10" t="s">
        <v>199</v>
      </c>
      <c r="D242" s="27" t="s">
        <v>9</v>
      </c>
      <c r="E242" s="30" t="s">
        <v>10</v>
      </c>
      <c r="F242" s="19">
        <v>5</v>
      </c>
      <c r="G242" s="31">
        <v>185.352</v>
      </c>
      <c r="H242" s="32">
        <f t="shared" si="8"/>
        <v>1112.1119999999999</v>
      </c>
    </row>
    <row r="243" spans="1:8" s="1" customFormat="1" ht="89.25" x14ac:dyDescent="0.2">
      <c r="A243" s="8">
        <f t="shared" si="9"/>
        <v>236</v>
      </c>
      <c r="B243" s="14">
        <v>260607</v>
      </c>
      <c r="C243" s="10" t="s">
        <v>200</v>
      </c>
      <c r="D243" s="27" t="s">
        <v>9</v>
      </c>
      <c r="E243" s="30" t="s">
        <v>10</v>
      </c>
      <c r="F243" s="19">
        <v>2</v>
      </c>
      <c r="G243" s="31">
        <v>186.352</v>
      </c>
      <c r="H243" s="32">
        <f t="shared" si="8"/>
        <v>447.2448</v>
      </c>
    </row>
    <row r="244" spans="1:8" s="1" customFormat="1" ht="38.25" x14ac:dyDescent="0.2">
      <c r="A244" s="8">
        <f t="shared" si="9"/>
        <v>237</v>
      </c>
      <c r="B244" s="14">
        <v>3149802</v>
      </c>
      <c r="C244" s="10" t="s">
        <v>201</v>
      </c>
      <c r="D244" s="27" t="s">
        <v>9</v>
      </c>
      <c r="E244" s="30" t="s">
        <v>10</v>
      </c>
      <c r="F244" s="19">
        <v>1</v>
      </c>
      <c r="G244" s="31">
        <v>187.352</v>
      </c>
      <c r="H244" s="32">
        <f t="shared" si="8"/>
        <v>224.82239999999999</v>
      </c>
    </row>
    <row r="245" spans="1:8" s="1" customFormat="1" ht="25.5" x14ac:dyDescent="0.2">
      <c r="A245" s="8">
        <f t="shared" si="9"/>
        <v>238</v>
      </c>
      <c r="B245" s="14">
        <v>3149803</v>
      </c>
      <c r="C245" s="10" t="s">
        <v>202</v>
      </c>
      <c r="D245" s="27" t="s">
        <v>9</v>
      </c>
      <c r="E245" s="30" t="s">
        <v>10</v>
      </c>
      <c r="F245" s="19">
        <v>1</v>
      </c>
      <c r="G245" s="31">
        <v>188.352</v>
      </c>
      <c r="H245" s="32">
        <f t="shared" si="8"/>
        <v>226.0224</v>
      </c>
    </row>
    <row r="246" spans="1:8" s="1" customFormat="1" ht="51" x14ac:dyDescent="0.2">
      <c r="A246" s="8">
        <f t="shared" si="9"/>
        <v>239</v>
      </c>
      <c r="B246" s="14">
        <v>453750</v>
      </c>
      <c r="C246" s="10" t="s">
        <v>203</v>
      </c>
      <c r="D246" s="27" t="s">
        <v>9</v>
      </c>
      <c r="E246" s="30" t="s">
        <v>10</v>
      </c>
      <c r="F246" s="19">
        <v>1</v>
      </c>
      <c r="G246" s="31">
        <v>189.352</v>
      </c>
      <c r="H246" s="32">
        <f t="shared" si="8"/>
        <v>227.22239999999999</v>
      </c>
    </row>
    <row r="247" spans="1:8" s="1" customFormat="1" x14ac:dyDescent="0.2">
      <c r="A247" s="8">
        <f t="shared" si="9"/>
        <v>240</v>
      </c>
      <c r="B247" s="14">
        <v>3143524</v>
      </c>
      <c r="C247" s="10" t="s">
        <v>204</v>
      </c>
      <c r="D247" s="27" t="s">
        <v>9</v>
      </c>
      <c r="E247" s="30" t="s">
        <v>10</v>
      </c>
      <c r="F247" s="19">
        <v>2</v>
      </c>
      <c r="G247" s="31">
        <v>190.352</v>
      </c>
      <c r="H247" s="32">
        <f t="shared" si="8"/>
        <v>456.84480000000002</v>
      </c>
    </row>
    <row r="248" spans="1:8" s="1" customFormat="1" ht="25.5" x14ac:dyDescent="0.2">
      <c r="A248" s="8">
        <f t="shared" si="9"/>
        <v>241</v>
      </c>
      <c r="B248" s="14">
        <v>3151307</v>
      </c>
      <c r="C248" s="10" t="s">
        <v>205</v>
      </c>
      <c r="D248" s="27" t="s">
        <v>9</v>
      </c>
      <c r="E248" s="30" t="s">
        <v>10</v>
      </c>
      <c r="F248" s="19">
        <v>1</v>
      </c>
      <c r="G248" s="31">
        <v>191.352</v>
      </c>
      <c r="H248" s="32">
        <f t="shared" si="8"/>
        <v>229.6224</v>
      </c>
    </row>
    <row r="249" spans="1:8" s="1" customFormat="1" ht="25.5" x14ac:dyDescent="0.2">
      <c r="A249" s="8">
        <f t="shared" si="9"/>
        <v>242</v>
      </c>
      <c r="B249" s="14">
        <v>3151349</v>
      </c>
      <c r="C249" s="10" t="s">
        <v>206</v>
      </c>
      <c r="D249" s="27" t="s">
        <v>9</v>
      </c>
      <c r="E249" s="30" t="s">
        <v>10</v>
      </c>
      <c r="F249" s="19">
        <v>3</v>
      </c>
      <c r="G249" s="31">
        <v>192.352</v>
      </c>
      <c r="H249" s="32">
        <f t="shared" si="8"/>
        <v>692.46720000000005</v>
      </c>
    </row>
    <row r="250" spans="1:8" s="1" customFormat="1" ht="25.5" x14ac:dyDescent="0.2">
      <c r="A250" s="8">
        <f t="shared" si="9"/>
        <v>243</v>
      </c>
      <c r="B250" s="14">
        <v>3151349</v>
      </c>
      <c r="C250" s="10" t="s">
        <v>206</v>
      </c>
      <c r="D250" s="27" t="s">
        <v>9</v>
      </c>
      <c r="E250" s="30" t="s">
        <v>10</v>
      </c>
      <c r="F250" s="19">
        <v>10</v>
      </c>
      <c r="G250" s="31">
        <v>193.352</v>
      </c>
      <c r="H250" s="32">
        <f t="shared" si="8"/>
        <v>2320.2239999999997</v>
      </c>
    </row>
    <row r="251" spans="1:8" s="1" customFormat="1" ht="25.5" x14ac:dyDescent="0.2">
      <c r="A251" s="8">
        <f t="shared" si="9"/>
        <v>244</v>
      </c>
      <c r="B251" s="14">
        <v>3151349</v>
      </c>
      <c r="C251" s="10" t="s">
        <v>206</v>
      </c>
      <c r="D251" s="27" t="s">
        <v>9</v>
      </c>
      <c r="E251" s="30" t="s">
        <v>10</v>
      </c>
      <c r="F251" s="19">
        <v>3</v>
      </c>
      <c r="G251" s="31">
        <v>194.352</v>
      </c>
      <c r="H251" s="32">
        <f t="shared" si="8"/>
        <v>699.66719999999998</v>
      </c>
    </row>
    <row r="252" spans="1:8" s="1" customFormat="1" x14ac:dyDescent="0.2">
      <c r="A252" s="8">
        <f t="shared" si="9"/>
        <v>245</v>
      </c>
      <c r="B252" s="9" t="s">
        <v>207</v>
      </c>
      <c r="C252" s="10" t="s">
        <v>208</v>
      </c>
      <c r="D252" s="27" t="s">
        <v>9</v>
      </c>
      <c r="E252" s="30" t="s">
        <v>10</v>
      </c>
      <c r="F252" s="19">
        <v>6</v>
      </c>
      <c r="G252" s="31">
        <v>195.352</v>
      </c>
      <c r="H252" s="32">
        <f t="shared" si="8"/>
        <v>1406.5344</v>
      </c>
    </row>
    <row r="253" spans="1:8" s="1" customFormat="1" ht="25.5" x14ac:dyDescent="0.2">
      <c r="A253" s="8">
        <f t="shared" si="9"/>
        <v>246</v>
      </c>
      <c r="B253" s="14">
        <v>3151492</v>
      </c>
      <c r="C253" s="10" t="s">
        <v>209</v>
      </c>
      <c r="D253" s="27" t="s">
        <v>9</v>
      </c>
      <c r="E253" s="30" t="s">
        <v>10</v>
      </c>
      <c r="F253" s="19">
        <v>23</v>
      </c>
      <c r="G253" s="31">
        <v>196.352</v>
      </c>
      <c r="H253" s="32">
        <f t="shared" si="8"/>
        <v>5419.3152</v>
      </c>
    </row>
    <row r="254" spans="1:8" s="1" customFormat="1" x14ac:dyDescent="0.2">
      <c r="A254" s="8">
        <f t="shared" si="9"/>
        <v>247</v>
      </c>
      <c r="B254" s="14">
        <v>3151256</v>
      </c>
      <c r="C254" s="10" t="s">
        <v>210</v>
      </c>
      <c r="D254" s="27" t="s">
        <v>9</v>
      </c>
      <c r="E254" s="30" t="s">
        <v>10</v>
      </c>
      <c r="F254" s="19">
        <v>10</v>
      </c>
      <c r="G254" s="31">
        <v>197.352</v>
      </c>
      <c r="H254" s="32">
        <f t="shared" si="8"/>
        <v>2368.2239999999997</v>
      </c>
    </row>
    <row r="255" spans="1:8" s="1" customFormat="1" ht="51" x14ac:dyDescent="0.2">
      <c r="A255" s="8">
        <f t="shared" si="9"/>
        <v>248</v>
      </c>
      <c r="B255" s="14">
        <v>3150785</v>
      </c>
      <c r="C255" s="10" t="s">
        <v>211</v>
      </c>
      <c r="D255" s="27" t="s">
        <v>9</v>
      </c>
      <c r="E255" s="30" t="s">
        <v>10</v>
      </c>
      <c r="F255" s="19">
        <v>5</v>
      </c>
      <c r="G255" s="31">
        <v>198.352</v>
      </c>
      <c r="H255" s="32">
        <f t="shared" si="8"/>
        <v>1190.1119999999999</v>
      </c>
    </row>
    <row r="256" spans="1:8" s="1" customFormat="1" ht="38.25" x14ac:dyDescent="0.2">
      <c r="A256" s="8">
        <f t="shared" si="9"/>
        <v>249</v>
      </c>
      <c r="B256" s="14">
        <v>3122156</v>
      </c>
      <c r="C256" s="10" t="s">
        <v>212</v>
      </c>
      <c r="D256" s="27" t="s">
        <v>9</v>
      </c>
      <c r="E256" s="30" t="s">
        <v>10</v>
      </c>
      <c r="F256" s="19">
        <v>8</v>
      </c>
      <c r="G256" s="31">
        <v>199.352</v>
      </c>
      <c r="H256" s="32">
        <f t="shared" si="8"/>
        <v>1913.7791999999999</v>
      </c>
    </row>
    <row r="257" spans="1:8" s="1" customFormat="1" ht="38.25" x14ac:dyDescent="0.2">
      <c r="A257" s="8">
        <f t="shared" si="9"/>
        <v>250</v>
      </c>
      <c r="B257" s="14">
        <v>3122456</v>
      </c>
      <c r="C257" s="10" t="s">
        <v>213</v>
      </c>
      <c r="D257" s="27" t="s">
        <v>9</v>
      </c>
      <c r="E257" s="30" t="s">
        <v>10</v>
      </c>
      <c r="F257" s="19">
        <v>1</v>
      </c>
      <c r="G257" s="31">
        <v>200.352</v>
      </c>
      <c r="H257" s="32">
        <f t="shared" si="8"/>
        <v>240.42239999999998</v>
      </c>
    </row>
    <row r="258" spans="1:8" s="1" customFormat="1" x14ac:dyDescent="0.2">
      <c r="A258" s="8">
        <f t="shared" si="9"/>
        <v>251</v>
      </c>
      <c r="B258" s="14">
        <v>3150426</v>
      </c>
      <c r="C258" s="10" t="s">
        <v>214</v>
      </c>
      <c r="D258" s="27" t="s">
        <v>9</v>
      </c>
      <c r="E258" s="30" t="s">
        <v>10</v>
      </c>
      <c r="F258" s="19">
        <v>1</v>
      </c>
      <c r="G258" s="31">
        <v>201.352</v>
      </c>
      <c r="H258" s="32">
        <f t="shared" si="8"/>
        <v>241.6224</v>
      </c>
    </row>
    <row r="259" spans="1:8" s="1" customFormat="1" x14ac:dyDescent="0.2">
      <c r="A259" s="8">
        <f t="shared" si="9"/>
        <v>252</v>
      </c>
      <c r="B259" s="14">
        <v>3150426</v>
      </c>
      <c r="C259" s="10" t="s">
        <v>214</v>
      </c>
      <c r="D259" s="27" t="s">
        <v>9</v>
      </c>
      <c r="E259" s="30" t="s">
        <v>10</v>
      </c>
      <c r="F259" s="19">
        <v>1</v>
      </c>
      <c r="G259" s="31">
        <v>202.352</v>
      </c>
      <c r="H259" s="32">
        <f t="shared" si="8"/>
        <v>242.82239999999999</v>
      </c>
    </row>
    <row r="260" spans="1:8" s="1" customFormat="1" x14ac:dyDescent="0.2">
      <c r="A260" s="8">
        <f t="shared" si="9"/>
        <v>253</v>
      </c>
      <c r="B260" s="14">
        <v>3150426</v>
      </c>
      <c r="C260" s="10" t="s">
        <v>214</v>
      </c>
      <c r="D260" s="27" t="s">
        <v>9</v>
      </c>
      <c r="E260" s="30" t="s">
        <v>10</v>
      </c>
      <c r="F260" s="19">
        <v>1</v>
      </c>
      <c r="G260" s="31">
        <v>203.352</v>
      </c>
      <c r="H260" s="32">
        <f t="shared" si="8"/>
        <v>244.0224</v>
      </c>
    </row>
    <row r="261" spans="1:8" s="1" customFormat="1" x14ac:dyDescent="0.2">
      <c r="A261" s="8">
        <f t="shared" si="9"/>
        <v>254</v>
      </c>
      <c r="B261" s="14">
        <v>3150846</v>
      </c>
      <c r="C261" s="10" t="s">
        <v>215</v>
      </c>
      <c r="D261" s="27" t="s">
        <v>9</v>
      </c>
      <c r="E261" s="30" t="s">
        <v>10</v>
      </c>
      <c r="F261" s="19">
        <v>4</v>
      </c>
      <c r="G261" s="31">
        <v>204.352</v>
      </c>
      <c r="H261" s="32">
        <f t="shared" ref="H261:H323" si="10">(F261*G261)*1.2</f>
        <v>980.88959999999997</v>
      </c>
    </row>
    <row r="262" spans="1:8" s="1" customFormat="1" ht="76.5" x14ac:dyDescent="0.2">
      <c r="A262" s="8">
        <f t="shared" si="9"/>
        <v>255</v>
      </c>
      <c r="B262" s="14">
        <v>771148</v>
      </c>
      <c r="C262" s="10" t="s">
        <v>216</v>
      </c>
      <c r="D262" s="27" t="s">
        <v>9</v>
      </c>
      <c r="E262" s="30" t="s">
        <v>10</v>
      </c>
      <c r="F262" s="19">
        <v>1</v>
      </c>
      <c r="G262" s="31">
        <v>205.352</v>
      </c>
      <c r="H262" s="32">
        <f t="shared" si="10"/>
        <v>246.42239999999998</v>
      </c>
    </row>
    <row r="263" spans="1:8" s="1" customFormat="1" ht="63.75" x14ac:dyDescent="0.2">
      <c r="A263" s="8">
        <f t="shared" si="9"/>
        <v>256</v>
      </c>
      <c r="B263" s="14">
        <v>3151650</v>
      </c>
      <c r="C263" s="10" t="s">
        <v>217</v>
      </c>
      <c r="D263" s="27" t="s">
        <v>9</v>
      </c>
      <c r="E263" s="30" t="s">
        <v>10</v>
      </c>
      <c r="F263" s="19">
        <v>4</v>
      </c>
      <c r="G263" s="31">
        <v>206.352</v>
      </c>
      <c r="H263" s="32">
        <f t="shared" si="10"/>
        <v>990.4896</v>
      </c>
    </row>
    <row r="264" spans="1:8" s="1" customFormat="1" ht="63.75" x14ac:dyDescent="0.2">
      <c r="A264" s="8">
        <f t="shared" si="9"/>
        <v>257</v>
      </c>
      <c r="B264" s="14">
        <v>3151650</v>
      </c>
      <c r="C264" s="10" t="s">
        <v>217</v>
      </c>
      <c r="D264" s="27" t="s">
        <v>9</v>
      </c>
      <c r="E264" s="30" t="s">
        <v>10</v>
      </c>
      <c r="F264" s="19">
        <v>4</v>
      </c>
      <c r="G264" s="31">
        <v>207.352</v>
      </c>
      <c r="H264" s="32">
        <f t="shared" si="10"/>
        <v>995.28959999999995</v>
      </c>
    </row>
    <row r="265" spans="1:8" s="1" customFormat="1" ht="76.5" x14ac:dyDescent="0.2">
      <c r="A265" s="8">
        <f t="shared" si="9"/>
        <v>258</v>
      </c>
      <c r="B265" s="14">
        <v>3000008</v>
      </c>
      <c r="C265" s="10" t="s">
        <v>218</v>
      </c>
      <c r="D265" s="27" t="s">
        <v>9</v>
      </c>
      <c r="E265" s="30" t="s">
        <v>10</v>
      </c>
      <c r="F265" s="19">
        <v>2</v>
      </c>
      <c r="G265" s="31">
        <v>208.352</v>
      </c>
      <c r="H265" s="32">
        <f t="shared" si="10"/>
        <v>500.04480000000001</v>
      </c>
    </row>
    <row r="266" spans="1:8" s="1" customFormat="1" ht="25.5" x14ac:dyDescent="0.2">
      <c r="A266" s="8">
        <f t="shared" ref="A266:A328" si="11">A265+1</f>
        <v>259</v>
      </c>
      <c r="B266" s="14">
        <v>3151377</v>
      </c>
      <c r="C266" s="10" t="s">
        <v>219</v>
      </c>
      <c r="D266" s="27" t="s">
        <v>9</v>
      </c>
      <c r="E266" s="30" t="s">
        <v>10</v>
      </c>
      <c r="F266" s="19">
        <v>1</v>
      </c>
      <c r="G266" s="31">
        <v>209.352</v>
      </c>
      <c r="H266" s="32">
        <f t="shared" si="10"/>
        <v>251.22239999999999</v>
      </c>
    </row>
    <row r="267" spans="1:8" s="1" customFormat="1" x14ac:dyDescent="0.2">
      <c r="A267" s="8">
        <f t="shared" si="11"/>
        <v>260</v>
      </c>
      <c r="B267" s="14">
        <v>3151750</v>
      </c>
      <c r="C267" s="10" t="s">
        <v>220</v>
      </c>
      <c r="D267" s="27" t="s">
        <v>9</v>
      </c>
      <c r="E267" s="30" t="s">
        <v>10</v>
      </c>
      <c r="F267" s="19">
        <v>6</v>
      </c>
      <c r="G267" s="31">
        <v>210.352</v>
      </c>
      <c r="H267" s="32">
        <f t="shared" si="10"/>
        <v>1514.5344</v>
      </c>
    </row>
    <row r="268" spans="1:8" s="1" customFormat="1" ht="25.5" x14ac:dyDescent="0.2">
      <c r="A268" s="8">
        <f t="shared" si="11"/>
        <v>261</v>
      </c>
      <c r="B268" s="14">
        <v>3122356</v>
      </c>
      <c r="C268" s="10" t="s">
        <v>221</v>
      </c>
      <c r="D268" s="27" t="s">
        <v>9</v>
      </c>
      <c r="E268" s="30" t="s">
        <v>10</v>
      </c>
      <c r="F268" s="19">
        <v>5</v>
      </c>
      <c r="G268" s="31">
        <v>211.352</v>
      </c>
      <c r="H268" s="32">
        <f t="shared" si="10"/>
        <v>1268.1119999999999</v>
      </c>
    </row>
    <row r="269" spans="1:8" s="1" customFormat="1" ht="25.5" x14ac:dyDescent="0.2">
      <c r="A269" s="8">
        <f t="shared" si="11"/>
        <v>262</v>
      </c>
      <c r="B269" s="14">
        <v>3122128</v>
      </c>
      <c r="C269" s="10" t="s">
        <v>222</v>
      </c>
      <c r="D269" s="27" t="s">
        <v>9</v>
      </c>
      <c r="E269" s="30" t="s">
        <v>10</v>
      </c>
      <c r="F269" s="19">
        <v>1</v>
      </c>
      <c r="G269" s="31">
        <v>212.352</v>
      </c>
      <c r="H269" s="32">
        <f t="shared" si="10"/>
        <v>254.82239999999999</v>
      </c>
    </row>
    <row r="270" spans="1:8" s="1" customFormat="1" ht="76.5" x14ac:dyDescent="0.2">
      <c r="A270" s="8">
        <f t="shared" si="11"/>
        <v>263</v>
      </c>
      <c r="B270" s="14">
        <v>3145973</v>
      </c>
      <c r="C270" s="10" t="s">
        <v>223</v>
      </c>
      <c r="D270" s="27" t="s">
        <v>9</v>
      </c>
      <c r="E270" s="30" t="s">
        <v>10</v>
      </c>
      <c r="F270" s="19">
        <v>4</v>
      </c>
      <c r="G270" s="31">
        <v>214.352</v>
      </c>
      <c r="H270" s="32">
        <f t="shared" si="10"/>
        <v>1028.8896</v>
      </c>
    </row>
    <row r="271" spans="1:8" s="1" customFormat="1" ht="38.25" x14ac:dyDescent="0.2">
      <c r="A271" s="8">
        <f t="shared" si="11"/>
        <v>264</v>
      </c>
      <c r="B271" s="14">
        <v>3142640</v>
      </c>
      <c r="C271" s="10" t="s">
        <v>224</v>
      </c>
      <c r="D271" s="27" t="s">
        <v>9</v>
      </c>
      <c r="E271" s="30" t="s">
        <v>11</v>
      </c>
      <c r="F271" s="19">
        <v>4.45</v>
      </c>
      <c r="G271" s="31">
        <v>215.352</v>
      </c>
      <c r="H271" s="32">
        <f t="shared" si="10"/>
        <v>1149.9796799999999</v>
      </c>
    </row>
    <row r="272" spans="1:8" s="1" customFormat="1" ht="38.25" x14ac:dyDescent="0.2">
      <c r="A272" s="8">
        <f t="shared" si="11"/>
        <v>265</v>
      </c>
      <c r="B272" s="14">
        <v>3141487</v>
      </c>
      <c r="C272" s="10" t="s">
        <v>225</v>
      </c>
      <c r="D272" s="27" t="s">
        <v>9</v>
      </c>
      <c r="E272" s="30" t="s">
        <v>11</v>
      </c>
      <c r="F272" s="19">
        <v>8.84</v>
      </c>
      <c r="G272" s="31">
        <v>216.352</v>
      </c>
      <c r="H272" s="32">
        <f t="shared" si="10"/>
        <v>2295.0620159999999</v>
      </c>
    </row>
    <row r="273" spans="1:8" s="1" customFormat="1" ht="25.5" x14ac:dyDescent="0.2">
      <c r="A273" s="8">
        <f t="shared" si="11"/>
        <v>266</v>
      </c>
      <c r="B273" s="14">
        <v>3142133</v>
      </c>
      <c r="C273" s="10" t="s">
        <v>226</v>
      </c>
      <c r="D273" s="27" t="s">
        <v>9</v>
      </c>
      <c r="E273" s="30" t="s">
        <v>10</v>
      </c>
      <c r="F273" s="19">
        <v>2</v>
      </c>
      <c r="G273" s="31">
        <v>217.352</v>
      </c>
      <c r="H273" s="32">
        <f t="shared" si="10"/>
        <v>521.64480000000003</v>
      </c>
    </row>
    <row r="274" spans="1:8" s="1" customFormat="1" ht="25.5" x14ac:dyDescent="0.2">
      <c r="A274" s="8">
        <f t="shared" si="11"/>
        <v>267</v>
      </c>
      <c r="B274" s="14">
        <v>3122324</v>
      </c>
      <c r="C274" s="10" t="s">
        <v>227</v>
      </c>
      <c r="D274" s="27" t="s">
        <v>9</v>
      </c>
      <c r="E274" s="30" t="s">
        <v>10</v>
      </c>
      <c r="F274" s="19">
        <v>1</v>
      </c>
      <c r="G274" s="31">
        <v>218.352</v>
      </c>
      <c r="H274" s="32">
        <f t="shared" si="10"/>
        <v>262.0224</v>
      </c>
    </row>
    <row r="275" spans="1:8" s="1" customFormat="1" ht="38.25" x14ac:dyDescent="0.2">
      <c r="A275" s="8">
        <f t="shared" si="11"/>
        <v>268</v>
      </c>
      <c r="B275" s="14">
        <v>3151424</v>
      </c>
      <c r="C275" s="10" t="s">
        <v>228</v>
      </c>
      <c r="D275" s="27" t="s">
        <v>9</v>
      </c>
      <c r="E275" s="30" t="s">
        <v>10</v>
      </c>
      <c r="F275" s="19">
        <v>10</v>
      </c>
      <c r="G275" s="31">
        <v>219.352</v>
      </c>
      <c r="H275" s="32">
        <f t="shared" si="10"/>
        <v>2632.2239999999997</v>
      </c>
    </row>
    <row r="276" spans="1:8" s="1" customFormat="1" ht="38.25" x14ac:dyDescent="0.2">
      <c r="A276" s="8">
        <f t="shared" si="11"/>
        <v>269</v>
      </c>
      <c r="B276" s="14">
        <v>3144049</v>
      </c>
      <c r="C276" s="10" t="s">
        <v>229</v>
      </c>
      <c r="D276" s="27" t="s">
        <v>9</v>
      </c>
      <c r="E276" s="30" t="s">
        <v>10</v>
      </c>
      <c r="F276" s="19">
        <v>2</v>
      </c>
      <c r="G276" s="31">
        <v>220.352</v>
      </c>
      <c r="H276" s="32">
        <f t="shared" si="10"/>
        <v>528.84479999999996</v>
      </c>
    </row>
    <row r="277" spans="1:8" s="1" customFormat="1" ht="38.25" x14ac:dyDescent="0.2">
      <c r="A277" s="8">
        <f t="shared" si="11"/>
        <v>270</v>
      </c>
      <c r="B277" s="14">
        <v>3150294</v>
      </c>
      <c r="C277" s="10" t="s">
        <v>230</v>
      </c>
      <c r="D277" s="27" t="s">
        <v>9</v>
      </c>
      <c r="E277" s="30" t="s">
        <v>10</v>
      </c>
      <c r="F277" s="19">
        <v>54</v>
      </c>
      <c r="G277" s="31">
        <v>221.352</v>
      </c>
      <c r="H277" s="32">
        <f t="shared" si="10"/>
        <v>14343.6096</v>
      </c>
    </row>
    <row r="278" spans="1:8" s="1" customFormat="1" ht="38.25" x14ac:dyDescent="0.2">
      <c r="A278" s="8">
        <f t="shared" si="11"/>
        <v>271</v>
      </c>
      <c r="B278" s="14">
        <v>3151647</v>
      </c>
      <c r="C278" s="10" t="s">
        <v>231</v>
      </c>
      <c r="D278" s="27" t="s">
        <v>9</v>
      </c>
      <c r="E278" s="30" t="s">
        <v>10</v>
      </c>
      <c r="F278" s="19">
        <v>40</v>
      </c>
      <c r="G278" s="31">
        <v>222.352</v>
      </c>
      <c r="H278" s="32">
        <f t="shared" si="10"/>
        <v>10672.895999999999</v>
      </c>
    </row>
    <row r="279" spans="1:8" s="1" customFormat="1" ht="38.25" x14ac:dyDescent="0.2">
      <c r="A279" s="8">
        <f t="shared" si="11"/>
        <v>272</v>
      </c>
      <c r="B279" s="14">
        <v>922449</v>
      </c>
      <c r="C279" s="10" t="s">
        <v>232</v>
      </c>
      <c r="D279" s="27" t="s">
        <v>9</v>
      </c>
      <c r="E279" s="30" t="s">
        <v>10</v>
      </c>
      <c r="F279" s="19">
        <v>10</v>
      </c>
      <c r="G279" s="31">
        <v>223.352</v>
      </c>
      <c r="H279" s="32">
        <f t="shared" si="10"/>
        <v>2680.2239999999997</v>
      </c>
    </row>
    <row r="280" spans="1:8" s="1" customFormat="1" ht="38.25" x14ac:dyDescent="0.2">
      <c r="A280" s="8">
        <f t="shared" si="11"/>
        <v>273</v>
      </c>
      <c r="B280" s="14">
        <v>3143351</v>
      </c>
      <c r="C280" s="10" t="s">
        <v>233</v>
      </c>
      <c r="D280" s="27" t="s">
        <v>9</v>
      </c>
      <c r="E280" s="30" t="s">
        <v>10</v>
      </c>
      <c r="F280" s="19">
        <v>1</v>
      </c>
      <c r="G280" s="31">
        <v>224.352</v>
      </c>
      <c r="H280" s="32">
        <f t="shared" si="10"/>
        <v>269.22239999999999</v>
      </c>
    </row>
    <row r="281" spans="1:8" s="1" customFormat="1" ht="25.5" x14ac:dyDescent="0.2">
      <c r="A281" s="8">
        <f t="shared" si="11"/>
        <v>274</v>
      </c>
      <c r="B281" s="14">
        <v>3150688</v>
      </c>
      <c r="C281" s="10" t="s">
        <v>234</v>
      </c>
      <c r="D281" s="27" t="s">
        <v>9</v>
      </c>
      <c r="E281" s="30" t="s">
        <v>10</v>
      </c>
      <c r="F281" s="19">
        <v>9</v>
      </c>
      <c r="G281" s="31">
        <v>225.352</v>
      </c>
      <c r="H281" s="32">
        <f t="shared" si="10"/>
        <v>2433.8016000000002</v>
      </c>
    </row>
    <row r="282" spans="1:8" s="1" customFormat="1" ht="38.25" x14ac:dyDescent="0.2">
      <c r="A282" s="8">
        <f t="shared" si="11"/>
        <v>275</v>
      </c>
      <c r="B282" s="14">
        <v>3151199</v>
      </c>
      <c r="C282" s="10" t="s">
        <v>235</v>
      </c>
      <c r="D282" s="27" t="s">
        <v>9</v>
      </c>
      <c r="E282" s="30" t="s">
        <v>10</v>
      </c>
      <c r="F282" s="19">
        <v>1</v>
      </c>
      <c r="G282" s="31">
        <v>226.352</v>
      </c>
      <c r="H282" s="32">
        <f t="shared" si="10"/>
        <v>271.62239999999997</v>
      </c>
    </row>
    <row r="283" spans="1:8" s="1" customFormat="1" x14ac:dyDescent="0.2">
      <c r="A283" s="8">
        <f t="shared" si="11"/>
        <v>276</v>
      </c>
      <c r="B283" s="14">
        <v>3162890</v>
      </c>
      <c r="C283" s="10" t="s">
        <v>236</v>
      </c>
      <c r="D283" s="27" t="s">
        <v>9</v>
      </c>
      <c r="E283" s="30" t="s">
        <v>10</v>
      </c>
      <c r="F283" s="19">
        <v>1</v>
      </c>
      <c r="G283" s="31">
        <v>227.352</v>
      </c>
      <c r="H283" s="32">
        <f t="shared" si="10"/>
        <v>272.82240000000002</v>
      </c>
    </row>
    <row r="284" spans="1:8" s="1" customFormat="1" ht="76.5" x14ac:dyDescent="0.2">
      <c r="A284" s="8">
        <f t="shared" si="11"/>
        <v>277</v>
      </c>
      <c r="B284" s="14">
        <v>531513</v>
      </c>
      <c r="C284" s="10" t="s">
        <v>237</v>
      </c>
      <c r="D284" s="27" t="s">
        <v>9</v>
      </c>
      <c r="E284" s="30" t="s">
        <v>10</v>
      </c>
      <c r="F284" s="19">
        <v>4</v>
      </c>
      <c r="G284" s="31">
        <v>228.352</v>
      </c>
      <c r="H284" s="32">
        <f t="shared" si="10"/>
        <v>1096.0896</v>
      </c>
    </row>
    <row r="285" spans="1:8" s="1" customFormat="1" ht="76.5" x14ac:dyDescent="0.2">
      <c r="A285" s="8">
        <f t="shared" si="11"/>
        <v>278</v>
      </c>
      <c r="B285" s="14">
        <v>531513</v>
      </c>
      <c r="C285" s="10" t="s">
        <v>237</v>
      </c>
      <c r="D285" s="27" t="s">
        <v>9</v>
      </c>
      <c r="E285" s="30" t="s">
        <v>10</v>
      </c>
      <c r="F285" s="19">
        <v>2</v>
      </c>
      <c r="G285" s="31">
        <v>229.352</v>
      </c>
      <c r="H285" s="32">
        <f t="shared" si="10"/>
        <v>550.44479999999999</v>
      </c>
    </row>
    <row r="286" spans="1:8" s="1" customFormat="1" ht="76.5" x14ac:dyDescent="0.2">
      <c r="A286" s="8">
        <f t="shared" si="11"/>
        <v>279</v>
      </c>
      <c r="B286" s="14">
        <v>531513</v>
      </c>
      <c r="C286" s="10" t="s">
        <v>237</v>
      </c>
      <c r="D286" s="27" t="s">
        <v>9</v>
      </c>
      <c r="E286" s="30" t="s">
        <v>10</v>
      </c>
      <c r="F286" s="19">
        <v>4</v>
      </c>
      <c r="G286" s="31">
        <v>230.352</v>
      </c>
      <c r="H286" s="32">
        <f t="shared" si="10"/>
        <v>1105.6895999999999</v>
      </c>
    </row>
    <row r="287" spans="1:8" s="1" customFormat="1" ht="76.5" x14ac:dyDescent="0.2">
      <c r="A287" s="8">
        <f t="shared" si="11"/>
        <v>280</v>
      </c>
      <c r="B287" s="14">
        <v>531513</v>
      </c>
      <c r="C287" s="10" t="s">
        <v>237</v>
      </c>
      <c r="D287" s="27" t="s">
        <v>9</v>
      </c>
      <c r="E287" s="30" t="s">
        <v>10</v>
      </c>
      <c r="F287" s="19">
        <v>2</v>
      </c>
      <c r="G287" s="31">
        <v>231.352</v>
      </c>
      <c r="H287" s="32">
        <f t="shared" si="10"/>
        <v>555.24479999999994</v>
      </c>
    </row>
    <row r="288" spans="1:8" s="1" customFormat="1" ht="76.5" x14ac:dyDescent="0.2">
      <c r="A288" s="8">
        <f t="shared" si="11"/>
        <v>281</v>
      </c>
      <c r="B288" s="14">
        <v>531513</v>
      </c>
      <c r="C288" s="10" t="s">
        <v>237</v>
      </c>
      <c r="D288" s="27" t="s">
        <v>9</v>
      </c>
      <c r="E288" s="30" t="s">
        <v>10</v>
      </c>
      <c r="F288" s="19">
        <v>8</v>
      </c>
      <c r="G288" s="31">
        <v>232.352</v>
      </c>
      <c r="H288" s="32">
        <f t="shared" si="10"/>
        <v>2230.5792000000001</v>
      </c>
    </row>
    <row r="289" spans="1:8" s="1" customFormat="1" x14ac:dyDescent="0.2">
      <c r="A289" s="8">
        <f t="shared" si="11"/>
        <v>282</v>
      </c>
      <c r="B289" s="14">
        <v>3152004</v>
      </c>
      <c r="C289" s="10" t="s">
        <v>238</v>
      </c>
      <c r="D289" s="27" t="s">
        <v>9</v>
      </c>
      <c r="E289" s="30" t="s">
        <v>10</v>
      </c>
      <c r="F289" s="19">
        <v>2</v>
      </c>
      <c r="G289" s="31">
        <v>233.352</v>
      </c>
      <c r="H289" s="32">
        <f t="shared" si="10"/>
        <v>560.04480000000001</v>
      </c>
    </row>
    <row r="290" spans="1:8" s="1" customFormat="1" ht="63.75" x14ac:dyDescent="0.2">
      <c r="A290" s="8">
        <f t="shared" si="11"/>
        <v>283</v>
      </c>
      <c r="B290" s="14">
        <v>586685</v>
      </c>
      <c r="C290" s="10" t="s">
        <v>239</v>
      </c>
      <c r="D290" s="27" t="s">
        <v>9</v>
      </c>
      <c r="E290" s="30" t="s">
        <v>288</v>
      </c>
      <c r="F290" s="19">
        <v>3</v>
      </c>
      <c r="G290" s="31">
        <v>234.352</v>
      </c>
      <c r="H290" s="32">
        <f t="shared" si="10"/>
        <v>843.66719999999998</v>
      </c>
    </row>
    <row r="291" spans="1:8" s="1" customFormat="1" ht="63.75" x14ac:dyDescent="0.2">
      <c r="A291" s="8">
        <f t="shared" si="11"/>
        <v>284</v>
      </c>
      <c r="B291" s="14">
        <v>586685</v>
      </c>
      <c r="C291" s="10" t="s">
        <v>239</v>
      </c>
      <c r="D291" s="27" t="s">
        <v>9</v>
      </c>
      <c r="E291" s="30" t="s">
        <v>288</v>
      </c>
      <c r="F291" s="19">
        <v>14</v>
      </c>
      <c r="G291" s="31">
        <v>235.352</v>
      </c>
      <c r="H291" s="32">
        <f t="shared" si="10"/>
        <v>3953.9135999999999</v>
      </c>
    </row>
    <row r="292" spans="1:8" s="1" customFormat="1" ht="63.75" x14ac:dyDescent="0.2">
      <c r="A292" s="8">
        <f t="shared" si="11"/>
        <v>285</v>
      </c>
      <c r="B292" s="14">
        <v>586685</v>
      </c>
      <c r="C292" s="10" t="s">
        <v>239</v>
      </c>
      <c r="D292" s="27" t="s">
        <v>9</v>
      </c>
      <c r="E292" s="30" t="s">
        <v>288</v>
      </c>
      <c r="F292" s="19">
        <v>31</v>
      </c>
      <c r="G292" s="31">
        <v>236.352</v>
      </c>
      <c r="H292" s="32">
        <f t="shared" si="10"/>
        <v>8792.2944000000007</v>
      </c>
    </row>
    <row r="293" spans="1:8" s="1" customFormat="1" ht="38.25" x14ac:dyDescent="0.2">
      <c r="A293" s="8">
        <f t="shared" si="11"/>
        <v>286</v>
      </c>
      <c r="B293" s="14">
        <v>3156681</v>
      </c>
      <c r="C293" s="10" t="s">
        <v>240</v>
      </c>
      <c r="D293" s="27" t="s">
        <v>9</v>
      </c>
      <c r="E293" s="30" t="s">
        <v>10</v>
      </c>
      <c r="F293" s="19">
        <v>4</v>
      </c>
      <c r="G293" s="31">
        <v>237.352</v>
      </c>
      <c r="H293" s="32">
        <f t="shared" si="10"/>
        <v>1139.2896000000001</v>
      </c>
    </row>
    <row r="294" spans="1:8" s="1" customFormat="1" x14ac:dyDescent="0.2">
      <c r="A294" s="8">
        <f t="shared" si="11"/>
        <v>287</v>
      </c>
      <c r="B294" s="14">
        <v>3164967</v>
      </c>
      <c r="C294" s="10" t="s">
        <v>241</v>
      </c>
      <c r="D294" s="27" t="s">
        <v>9</v>
      </c>
      <c r="E294" s="30" t="s">
        <v>10</v>
      </c>
      <c r="F294" s="19">
        <v>1</v>
      </c>
      <c r="G294" s="31">
        <v>238.352</v>
      </c>
      <c r="H294" s="32">
        <f t="shared" si="10"/>
        <v>286.0224</v>
      </c>
    </row>
    <row r="295" spans="1:8" s="1" customFormat="1" x14ac:dyDescent="0.2">
      <c r="A295" s="8">
        <f t="shared" si="11"/>
        <v>288</v>
      </c>
      <c r="B295" s="14">
        <v>909031</v>
      </c>
      <c r="C295" s="10" t="s">
        <v>242</v>
      </c>
      <c r="D295" s="27" t="s">
        <v>9</v>
      </c>
      <c r="E295" s="30" t="s">
        <v>10</v>
      </c>
      <c r="F295" s="19">
        <v>3</v>
      </c>
      <c r="G295" s="31">
        <v>239.352</v>
      </c>
      <c r="H295" s="32">
        <f t="shared" si="10"/>
        <v>861.66719999999998</v>
      </c>
    </row>
    <row r="296" spans="1:8" s="1" customFormat="1" ht="38.25" x14ac:dyDescent="0.2">
      <c r="A296" s="8">
        <f t="shared" si="11"/>
        <v>289</v>
      </c>
      <c r="B296" s="14">
        <v>3150220</v>
      </c>
      <c r="C296" s="10" t="s">
        <v>243</v>
      </c>
      <c r="D296" s="27" t="s">
        <v>9</v>
      </c>
      <c r="E296" s="30" t="s">
        <v>10</v>
      </c>
      <c r="F296" s="19">
        <v>9</v>
      </c>
      <c r="G296" s="31">
        <v>240.352</v>
      </c>
      <c r="H296" s="32">
        <f t="shared" si="10"/>
        <v>2595.8016000000002</v>
      </c>
    </row>
    <row r="297" spans="1:8" s="1" customFormat="1" ht="25.5" x14ac:dyDescent="0.2">
      <c r="A297" s="8">
        <f t="shared" si="11"/>
        <v>290</v>
      </c>
      <c r="B297" s="14">
        <v>3142020</v>
      </c>
      <c r="C297" s="10" t="s">
        <v>244</v>
      </c>
      <c r="D297" s="27" t="s">
        <v>9</v>
      </c>
      <c r="E297" s="30" t="s">
        <v>10</v>
      </c>
      <c r="F297" s="19">
        <v>1</v>
      </c>
      <c r="G297" s="31">
        <v>241.352</v>
      </c>
      <c r="H297" s="32">
        <f t="shared" si="10"/>
        <v>289.62239999999997</v>
      </c>
    </row>
    <row r="298" spans="1:8" s="1" customFormat="1" ht="25.5" x14ac:dyDescent="0.2">
      <c r="A298" s="8">
        <f t="shared" si="11"/>
        <v>291</v>
      </c>
      <c r="B298" s="14">
        <v>3150205</v>
      </c>
      <c r="C298" s="10" t="s">
        <v>245</v>
      </c>
      <c r="D298" s="27" t="s">
        <v>9</v>
      </c>
      <c r="E298" s="30" t="s">
        <v>10</v>
      </c>
      <c r="F298" s="19">
        <v>2</v>
      </c>
      <c r="G298" s="31">
        <v>242.352</v>
      </c>
      <c r="H298" s="32">
        <f t="shared" si="10"/>
        <v>581.64480000000003</v>
      </c>
    </row>
    <row r="299" spans="1:8" s="1" customFormat="1" x14ac:dyDescent="0.2">
      <c r="A299" s="8">
        <f t="shared" si="11"/>
        <v>292</v>
      </c>
      <c r="B299" s="14">
        <v>3151091</v>
      </c>
      <c r="C299" s="10" t="s">
        <v>246</v>
      </c>
      <c r="D299" s="27" t="s">
        <v>9</v>
      </c>
      <c r="E299" s="30" t="s">
        <v>10</v>
      </c>
      <c r="F299" s="19">
        <v>5</v>
      </c>
      <c r="G299" s="31">
        <v>243.352</v>
      </c>
      <c r="H299" s="32">
        <f t="shared" si="10"/>
        <v>1460.1119999999999</v>
      </c>
    </row>
    <row r="300" spans="1:8" s="1" customFormat="1" ht="38.25" x14ac:dyDescent="0.2">
      <c r="A300" s="8">
        <f t="shared" si="11"/>
        <v>293</v>
      </c>
      <c r="B300" s="14">
        <v>3149811</v>
      </c>
      <c r="C300" s="10" t="s">
        <v>247</v>
      </c>
      <c r="D300" s="27" t="s">
        <v>9</v>
      </c>
      <c r="E300" s="30" t="s">
        <v>10</v>
      </c>
      <c r="F300" s="19">
        <v>18</v>
      </c>
      <c r="G300" s="31">
        <v>244.352</v>
      </c>
      <c r="H300" s="32">
        <f t="shared" si="10"/>
        <v>5278.0032000000001</v>
      </c>
    </row>
    <row r="301" spans="1:8" s="1" customFormat="1" ht="38.25" x14ac:dyDescent="0.2">
      <c r="A301" s="8">
        <f t="shared" si="11"/>
        <v>294</v>
      </c>
      <c r="B301" s="14">
        <v>3149812</v>
      </c>
      <c r="C301" s="10" t="s">
        <v>248</v>
      </c>
      <c r="D301" s="27" t="s">
        <v>9</v>
      </c>
      <c r="E301" s="30" t="s">
        <v>10</v>
      </c>
      <c r="F301" s="19">
        <v>5</v>
      </c>
      <c r="G301" s="31">
        <v>245.352</v>
      </c>
      <c r="H301" s="32">
        <f t="shared" si="10"/>
        <v>1472.1119999999999</v>
      </c>
    </row>
    <row r="302" spans="1:8" s="1" customFormat="1" ht="25.5" x14ac:dyDescent="0.2">
      <c r="A302" s="8">
        <f t="shared" si="11"/>
        <v>295</v>
      </c>
      <c r="B302" s="14">
        <v>3151104</v>
      </c>
      <c r="C302" s="10" t="s">
        <v>249</v>
      </c>
      <c r="D302" s="27" t="s">
        <v>9</v>
      </c>
      <c r="E302" s="30" t="s">
        <v>10</v>
      </c>
      <c r="F302" s="19">
        <v>4</v>
      </c>
      <c r="G302" s="31">
        <v>246.352</v>
      </c>
      <c r="H302" s="32">
        <f t="shared" si="10"/>
        <v>1182.4895999999999</v>
      </c>
    </row>
    <row r="303" spans="1:8" s="1" customFormat="1" ht="25.5" x14ac:dyDescent="0.2">
      <c r="A303" s="8">
        <f t="shared" si="11"/>
        <v>296</v>
      </c>
      <c r="B303" s="14">
        <v>3150953</v>
      </c>
      <c r="C303" s="10" t="s">
        <v>250</v>
      </c>
      <c r="D303" s="27" t="s">
        <v>9</v>
      </c>
      <c r="E303" s="30" t="s">
        <v>10</v>
      </c>
      <c r="F303" s="19">
        <v>2</v>
      </c>
      <c r="G303" s="31">
        <v>247.352</v>
      </c>
      <c r="H303" s="32">
        <f t="shared" si="10"/>
        <v>593.64480000000003</v>
      </c>
    </row>
    <row r="304" spans="1:8" s="1" customFormat="1" ht="25.5" x14ac:dyDescent="0.2">
      <c r="A304" s="8">
        <f t="shared" si="11"/>
        <v>297</v>
      </c>
      <c r="B304" s="14">
        <v>3151463</v>
      </c>
      <c r="C304" s="10" t="s">
        <v>251</v>
      </c>
      <c r="D304" s="27" t="s">
        <v>9</v>
      </c>
      <c r="E304" s="30" t="s">
        <v>10</v>
      </c>
      <c r="F304" s="19">
        <v>4</v>
      </c>
      <c r="G304" s="31">
        <v>248.352</v>
      </c>
      <c r="H304" s="32">
        <f t="shared" si="10"/>
        <v>1192.0896</v>
      </c>
    </row>
    <row r="305" spans="1:8" s="1" customFormat="1" ht="51" x14ac:dyDescent="0.2">
      <c r="A305" s="8">
        <f t="shared" si="11"/>
        <v>298</v>
      </c>
      <c r="B305" s="14">
        <v>3151623</v>
      </c>
      <c r="C305" s="10" t="s">
        <v>252</v>
      </c>
      <c r="D305" s="27" t="s">
        <v>9</v>
      </c>
      <c r="E305" s="30" t="s">
        <v>10</v>
      </c>
      <c r="F305" s="19">
        <v>2</v>
      </c>
      <c r="G305" s="31">
        <v>249.352</v>
      </c>
      <c r="H305" s="32">
        <f t="shared" si="10"/>
        <v>598.44479999999999</v>
      </c>
    </row>
    <row r="306" spans="1:8" s="1" customFormat="1" ht="51" x14ac:dyDescent="0.2">
      <c r="A306" s="8">
        <f t="shared" si="11"/>
        <v>299</v>
      </c>
      <c r="B306" s="14">
        <v>3151623</v>
      </c>
      <c r="C306" s="10" t="s">
        <v>252</v>
      </c>
      <c r="D306" s="27" t="s">
        <v>9</v>
      </c>
      <c r="E306" s="30" t="s">
        <v>10</v>
      </c>
      <c r="F306" s="19">
        <v>2</v>
      </c>
      <c r="G306" s="31">
        <v>250.352</v>
      </c>
      <c r="H306" s="32">
        <f t="shared" si="10"/>
        <v>600.84479999999996</v>
      </c>
    </row>
    <row r="307" spans="1:8" s="1" customFormat="1" ht="51" x14ac:dyDescent="0.2">
      <c r="A307" s="8">
        <f t="shared" si="11"/>
        <v>300</v>
      </c>
      <c r="B307" s="14">
        <v>3151623</v>
      </c>
      <c r="C307" s="10" t="s">
        <v>252</v>
      </c>
      <c r="D307" s="27" t="s">
        <v>9</v>
      </c>
      <c r="E307" s="30" t="s">
        <v>10</v>
      </c>
      <c r="F307" s="19">
        <v>46</v>
      </c>
      <c r="G307" s="31">
        <v>251.352</v>
      </c>
      <c r="H307" s="32">
        <f t="shared" si="10"/>
        <v>13874.6304</v>
      </c>
    </row>
    <row r="308" spans="1:8" s="1" customFormat="1" ht="38.25" x14ac:dyDescent="0.2">
      <c r="A308" s="8">
        <f t="shared" si="11"/>
        <v>301</v>
      </c>
      <c r="B308" s="14">
        <v>3127060</v>
      </c>
      <c r="C308" s="10" t="s">
        <v>253</v>
      </c>
      <c r="D308" s="27" t="s">
        <v>9</v>
      </c>
      <c r="E308" s="30" t="s">
        <v>10</v>
      </c>
      <c r="F308" s="19">
        <v>2</v>
      </c>
      <c r="G308" s="31">
        <v>252.352</v>
      </c>
      <c r="H308" s="32">
        <f t="shared" si="10"/>
        <v>605.64480000000003</v>
      </c>
    </row>
    <row r="309" spans="1:8" s="1" customFormat="1" ht="38.25" x14ac:dyDescent="0.2">
      <c r="A309" s="8">
        <f t="shared" si="11"/>
        <v>302</v>
      </c>
      <c r="B309" s="14">
        <v>3127073</v>
      </c>
      <c r="C309" s="10" t="s">
        <v>254</v>
      </c>
      <c r="D309" s="27" t="s">
        <v>9</v>
      </c>
      <c r="E309" s="30" t="s">
        <v>10</v>
      </c>
      <c r="F309" s="19">
        <v>1</v>
      </c>
      <c r="G309" s="31">
        <v>253.352</v>
      </c>
      <c r="H309" s="32">
        <f t="shared" si="10"/>
        <v>304.0224</v>
      </c>
    </row>
    <row r="310" spans="1:8" s="1" customFormat="1" ht="51" x14ac:dyDescent="0.2">
      <c r="A310" s="8">
        <f t="shared" si="11"/>
        <v>303</v>
      </c>
      <c r="B310" s="14">
        <v>3126907</v>
      </c>
      <c r="C310" s="10" t="s">
        <v>255</v>
      </c>
      <c r="D310" s="27" t="s">
        <v>9</v>
      </c>
      <c r="E310" s="30" t="s">
        <v>10</v>
      </c>
      <c r="F310" s="19">
        <v>3</v>
      </c>
      <c r="G310" s="31">
        <v>254.352</v>
      </c>
      <c r="H310" s="32">
        <f t="shared" si="10"/>
        <v>915.66719999999998</v>
      </c>
    </row>
    <row r="311" spans="1:8" s="1" customFormat="1" ht="38.25" x14ac:dyDescent="0.2">
      <c r="A311" s="8">
        <f t="shared" si="11"/>
        <v>304</v>
      </c>
      <c r="B311" s="14">
        <v>515963</v>
      </c>
      <c r="C311" s="10" t="s">
        <v>256</v>
      </c>
      <c r="D311" s="27" t="s">
        <v>9</v>
      </c>
      <c r="E311" s="30" t="s">
        <v>10</v>
      </c>
      <c r="F311" s="19">
        <v>1</v>
      </c>
      <c r="G311" s="31">
        <v>255.352</v>
      </c>
      <c r="H311" s="32">
        <f t="shared" si="10"/>
        <v>306.42239999999998</v>
      </c>
    </row>
    <row r="312" spans="1:8" s="1" customFormat="1" ht="38.25" x14ac:dyDescent="0.2">
      <c r="A312" s="8">
        <f t="shared" si="11"/>
        <v>305</v>
      </c>
      <c r="B312" s="14">
        <v>3150950</v>
      </c>
      <c r="C312" s="10" t="s">
        <v>257</v>
      </c>
      <c r="D312" s="27" t="s">
        <v>9</v>
      </c>
      <c r="E312" s="30" t="s">
        <v>10</v>
      </c>
      <c r="F312" s="19">
        <v>4</v>
      </c>
      <c r="G312" s="31">
        <v>256.35199999999998</v>
      </c>
      <c r="H312" s="32">
        <f t="shared" si="10"/>
        <v>1230.4895999999999</v>
      </c>
    </row>
    <row r="313" spans="1:8" s="1" customFormat="1" ht="25.5" x14ac:dyDescent="0.2">
      <c r="A313" s="8">
        <f t="shared" si="11"/>
        <v>306</v>
      </c>
      <c r="B313" s="14">
        <v>3161939</v>
      </c>
      <c r="C313" s="10" t="s">
        <v>258</v>
      </c>
      <c r="D313" s="27" t="s">
        <v>9</v>
      </c>
      <c r="E313" s="30" t="s">
        <v>10</v>
      </c>
      <c r="F313" s="19">
        <v>1</v>
      </c>
      <c r="G313" s="31">
        <v>257.35199999999998</v>
      </c>
      <c r="H313" s="32">
        <f t="shared" si="10"/>
        <v>308.82239999999996</v>
      </c>
    </row>
    <row r="314" spans="1:8" s="1" customFormat="1" ht="25.5" x14ac:dyDescent="0.2">
      <c r="A314" s="8">
        <f t="shared" si="11"/>
        <v>307</v>
      </c>
      <c r="B314" s="14">
        <v>3127653</v>
      </c>
      <c r="C314" s="10" t="s">
        <v>259</v>
      </c>
      <c r="D314" s="27" t="s">
        <v>9</v>
      </c>
      <c r="E314" s="30" t="s">
        <v>10</v>
      </c>
      <c r="F314" s="19">
        <v>1</v>
      </c>
      <c r="G314" s="31">
        <v>258.35199999999998</v>
      </c>
      <c r="H314" s="32">
        <f t="shared" si="10"/>
        <v>310.02239999999995</v>
      </c>
    </row>
    <row r="315" spans="1:8" s="1" customFormat="1" ht="25.5" x14ac:dyDescent="0.2">
      <c r="A315" s="8">
        <f t="shared" si="11"/>
        <v>308</v>
      </c>
      <c r="B315" s="14">
        <v>3150873</v>
      </c>
      <c r="C315" s="10" t="s">
        <v>260</v>
      </c>
      <c r="D315" s="27" t="s">
        <v>9</v>
      </c>
      <c r="E315" s="30" t="s">
        <v>10</v>
      </c>
      <c r="F315" s="19">
        <v>4</v>
      </c>
      <c r="G315" s="31">
        <v>259.35199999999998</v>
      </c>
      <c r="H315" s="32">
        <f t="shared" si="10"/>
        <v>1244.8895999999997</v>
      </c>
    </row>
    <row r="316" spans="1:8" s="1" customFormat="1" ht="25.5" x14ac:dyDescent="0.2">
      <c r="A316" s="8">
        <f t="shared" si="11"/>
        <v>309</v>
      </c>
      <c r="B316" s="14">
        <v>3150966</v>
      </c>
      <c r="C316" s="10" t="s">
        <v>261</v>
      </c>
      <c r="D316" s="27" t="s">
        <v>9</v>
      </c>
      <c r="E316" s="30" t="s">
        <v>10</v>
      </c>
      <c r="F316" s="19">
        <v>2</v>
      </c>
      <c r="G316" s="31">
        <v>260.35199999999998</v>
      </c>
      <c r="H316" s="32">
        <f t="shared" si="10"/>
        <v>624.84479999999996</v>
      </c>
    </row>
    <row r="317" spans="1:8" s="1" customFormat="1" ht="38.25" x14ac:dyDescent="0.2">
      <c r="A317" s="8">
        <f t="shared" si="11"/>
        <v>310</v>
      </c>
      <c r="B317" s="14">
        <v>3150208</v>
      </c>
      <c r="C317" s="10" t="s">
        <v>262</v>
      </c>
      <c r="D317" s="27" t="s">
        <v>9</v>
      </c>
      <c r="E317" s="30" t="s">
        <v>10</v>
      </c>
      <c r="F317" s="19">
        <v>1</v>
      </c>
      <c r="G317" s="31">
        <v>261.35199999999998</v>
      </c>
      <c r="H317" s="32">
        <f t="shared" si="10"/>
        <v>313.62239999999997</v>
      </c>
    </row>
    <row r="318" spans="1:8" s="1" customFormat="1" ht="25.5" x14ac:dyDescent="0.2">
      <c r="A318" s="8">
        <f t="shared" si="11"/>
        <v>311</v>
      </c>
      <c r="B318" s="14">
        <v>3150339</v>
      </c>
      <c r="C318" s="10" t="s">
        <v>263</v>
      </c>
      <c r="D318" s="27" t="s">
        <v>9</v>
      </c>
      <c r="E318" s="30" t="s">
        <v>10</v>
      </c>
      <c r="F318" s="19">
        <v>1</v>
      </c>
      <c r="G318" s="31">
        <v>262.35199999999998</v>
      </c>
      <c r="H318" s="32">
        <f t="shared" si="10"/>
        <v>314.82239999999996</v>
      </c>
    </row>
    <row r="319" spans="1:8" s="1" customFormat="1" ht="25.5" x14ac:dyDescent="0.2">
      <c r="A319" s="8">
        <f t="shared" si="11"/>
        <v>312</v>
      </c>
      <c r="B319" s="14">
        <v>3127809</v>
      </c>
      <c r="C319" s="10" t="s">
        <v>264</v>
      </c>
      <c r="D319" s="27" t="s">
        <v>9</v>
      </c>
      <c r="E319" s="30" t="s">
        <v>10</v>
      </c>
      <c r="F319" s="19">
        <v>1</v>
      </c>
      <c r="G319" s="31">
        <v>263.35199999999998</v>
      </c>
      <c r="H319" s="32">
        <f t="shared" si="10"/>
        <v>316.02239999999995</v>
      </c>
    </row>
    <row r="320" spans="1:8" s="1" customFormat="1" ht="25.5" x14ac:dyDescent="0.2">
      <c r="A320" s="8">
        <f t="shared" si="11"/>
        <v>313</v>
      </c>
      <c r="B320" s="14">
        <v>3127646</v>
      </c>
      <c r="C320" s="10" t="s">
        <v>265</v>
      </c>
      <c r="D320" s="27" t="s">
        <v>9</v>
      </c>
      <c r="E320" s="30" t="s">
        <v>10</v>
      </c>
      <c r="F320" s="19">
        <v>1</v>
      </c>
      <c r="G320" s="31">
        <v>264.35199999999998</v>
      </c>
      <c r="H320" s="32">
        <f t="shared" si="10"/>
        <v>317.22239999999994</v>
      </c>
    </row>
    <row r="321" spans="1:8" s="1" customFormat="1" ht="25.5" x14ac:dyDescent="0.2">
      <c r="A321" s="8">
        <f t="shared" si="11"/>
        <v>314</v>
      </c>
      <c r="B321" s="14">
        <v>3127733</v>
      </c>
      <c r="C321" s="10" t="s">
        <v>266</v>
      </c>
      <c r="D321" s="27" t="s">
        <v>9</v>
      </c>
      <c r="E321" s="30" t="s">
        <v>10</v>
      </c>
      <c r="F321" s="19">
        <v>1</v>
      </c>
      <c r="G321" s="31">
        <v>265.35199999999998</v>
      </c>
      <c r="H321" s="32">
        <f t="shared" si="10"/>
        <v>318.42239999999998</v>
      </c>
    </row>
    <row r="322" spans="1:8" s="1" customFormat="1" ht="38.25" x14ac:dyDescent="0.2">
      <c r="A322" s="8">
        <f t="shared" si="11"/>
        <v>315</v>
      </c>
      <c r="B322" s="14">
        <v>3151447</v>
      </c>
      <c r="C322" s="10" t="s">
        <v>267</v>
      </c>
      <c r="D322" s="27" t="s">
        <v>9</v>
      </c>
      <c r="E322" s="30" t="s">
        <v>10</v>
      </c>
      <c r="F322" s="19">
        <v>3</v>
      </c>
      <c r="G322" s="31">
        <v>266.35199999999998</v>
      </c>
      <c r="H322" s="32">
        <f t="shared" si="10"/>
        <v>958.86719999999991</v>
      </c>
    </row>
    <row r="323" spans="1:8" s="1" customFormat="1" ht="25.5" x14ac:dyDescent="0.2">
      <c r="A323" s="8">
        <f t="shared" si="11"/>
        <v>316</v>
      </c>
      <c r="B323" s="14">
        <v>3126541</v>
      </c>
      <c r="C323" s="10" t="s">
        <v>268</v>
      </c>
      <c r="D323" s="27" t="s">
        <v>9</v>
      </c>
      <c r="E323" s="30" t="s">
        <v>10</v>
      </c>
      <c r="F323" s="19">
        <v>1</v>
      </c>
      <c r="G323" s="31">
        <v>267.35199999999998</v>
      </c>
      <c r="H323" s="32">
        <f t="shared" si="10"/>
        <v>320.82239999999996</v>
      </c>
    </row>
    <row r="324" spans="1:8" s="1" customFormat="1" ht="25.5" x14ac:dyDescent="0.2">
      <c r="A324" s="8">
        <f t="shared" si="11"/>
        <v>317</v>
      </c>
      <c r="B324" s="14">
        <v>3150893</v>
      </c>
      <c r="C324" s="10" t="s">
        <v>269</v>
      </c>
      <c r="D324" s="27" t="s">
        <v>9</v>
      </c>
      <c r="E324" s="30" t="s">
        <v>10</v>
      </c>
      <c r="F324" s="19">
        <v>5</v>
      </c>
      <c r="G324" s="31">
        <v>268.35199999999998</v>
      </c>
      <c r="H324" s="32">
        <f t="shared" ref="H324:H345" si="12">(F324*G324)*1.2</f>
        <v>1610.1119999999996</v>
      </c>
    </row>
    <row r="325" spans="1:8" s="1" customFormat="1" ht="25.5" x14ac:dyDescent="0.2">
      <c r="A325" s="8">
        <f t="shared" si="11"/>
        <v>318</v>
      </c>
      <c r="B325" s="14">
        <v>3163422</v>
      </c>
      <c r="C325" s="10" t="s">
        <v>270</v>
      </c>
      <c r="D325" s="27" t="s">
        <v>9</v>
      </c>
      <c r="E325" s="30" t="s">
        <v>10</v>
      </c>
      <c r="F325" s="19">
        <v>2</v>
      </c>
      <c r="G325" s="31">
        <v>269.35199999999998</v>
      </c>
      <c r="H325" s="32">
        <f t="shared" si="12"/>
        <v>646.44479999999987</v>
      </c>
    </row>
    <row r="326" spans="1:8" s="1" customFormat="1" ht="25.5" x14ac:dyDescent="0.2">
      <c r="A326" s="8">
        <f t="shared" si="11"/>
        <v>319</v>
      </c>
      <c r="B326" s="14">
        <v>3163044</v>
      </c>
      <c r="C326" s="10" t="s">
        <v>271</v>
      </c>
      <c r="D326" s="27" t="s">
        <v>9</v>
      </c>
      <c r="E326" s="30" t="s">
        <v>10</v>
      </c>
      <c r="F326" s="19">
        <v>2</v>
      </c>
      <c r="G326" s="31">
        <v>270.35199999999998</v>
      </c>
      <c r="H326" s="32">
        <f t="shared" si="12"/>
        <v>648.84479999999996</v>
      </c>
    </row>
    <row r="327" spans="1:8" s="1" customFormat="1" ht="25.5" x14ac:dyDescent="0.2">
      <c r="A327" s="8">
        <f t="shared" si="11"/>
        <v>320</v>
      </c>
      <c r="B327" s="14">
        <v>3150751</v>
      </c>
      <c r="C327" s="10" t="s">
        <v>272</v>
      </c>
      <c r="D327" s="27" t="s">
        <v>9</v>
      </c>
      <c r="E327" s="30" t="s">
        <v>10</v>
      </c>
      <c r="F327" s="19">
        <v>4</v>
      </c>
      <c r="G327" s="31">
        <v>271.35199999999998</v>
      </c>
      <c r="H327" s="32">
        <f t="shared" si="12"/>
        <v>1302.4895999999999</v>
      </c>
    </row>
    <row r="328" spans="1:8" s="1" customFormat="1" ht="25.5" x14ac:dyDescent="0.2">
      <c r="A328" s="8">
        <f t="shared" si="11"/>
        <v>321</v>
      </c>
      <c r="B328" s="14">
        <v>3150751</v>
      </c>
      <c r="C328" s="10" t="s">
        <v>272</v>
      </c>
      <c r="D328" s="27" t="s">
        <v>9</v>
      </c>
      <c r="E328" s="30" t="s">
        <v>10</v>
      </c>
      <c r="F328" s="19">
        <v>4</v>
      </c>
      <c r="G328" s="31">
        <v>272.35199999999998</v>
      </c>
      <c r="H328" s="32">
        <f t="shared" si="12"/>
        <v>1307.2895999999998</v>
      </c>
    </row>
    <row r="329" spans="1:8" s="1" customFormat="1" ht="38.25" x14ac:dyDescent="0.2">
      <c r="A329" s="8">
        <f t="shared" ref="A329:A345" si="13">A328+1</f>
        <v>322</v>
      </c>
      <c r="B329" s="14">
        <v>3143630</v>
      </c>
      <c r="C329" s="10" t="s">
        <v>273</v>
      </c>
      <c r="D329" s="27" t="s">
        <v>9</v>
      </c>
      <c r="E329" s="30" t="s">
        <v>10</v>
      </c>
      <c r="F329" s="19">
        <v>1</v>
      </c>
      <c r="G329" s="31">
        <v>273.35199999999998</v>
      </c>
      <c r="H329" s="32">
        <f t="shared" si="12"/>
        <v>328.02239999999995</v>
      </c>
    </row>
    <row r="330" spans="1:8" s="1" customFormat="1" ht="38.25" x14ac:dyDescent="0.2">
      <c r="A330" s="8">
        <f t="shared" si="13"/>
        <v>323</v>
      </c>
      <c r="B330" s="14">
        <v>3143630</v>
      </c>
      <c r="C330" s="10" t="s">
        <v>273</v>
      </c>
      <c r="D330" s="27" t="s">
        <v>9</v>
      </c>
      <c r="E330" s="30" t="s">
        <v>10</v>
      </c>
      <c r="F330" s="19">
        <v>1</v>
      </c>
      <c r="G330" s="31">
        <v>274.35199999999998</v>
      </c>
      <c r="H330" s="32">
        <f t="shared" si="12"/>
        <v>329.22239999999994</v>
      </c>
    </row>
    <row r="331" spans="1:8" s="1" customFormat="1" ht="38.25" x14ac:dyDescent="0.2">
      <c r="A331" s="8">
        <f t="shared" si="13"/>
        <v>324</v>
      </c>
      <c r="B331" s="14">
        <v>3130119</v>
      </c>
      <c r="C331" s="10" t="s">
        <v>274</v>
      </c>
      <c r="D331" s="27" t="s">
        <v>9</v>
      </c>
      <c r="E331" s="30" t="s">
        <v>10</v>
      </c>
      <c r="F331" s="19">
        <v>60</v>
      </c>
      <c r="G331" s="31">
        <v>275.35199999999998</v>
      </c>
      <c r="H331" s="32">
        <f t="shared" si="12"/>
        <v>19825.343999999997</v>
      </c>
    </row>
    <row r="332" spans="1:8" s="1" customFormat="1" ht="38.25" x14ac:dyDescent="0.2">
      <c r="A332" s="8">
        <f t="shared" si="13"/>
        <v>325</v>
      </c>
      <c r="B332" s="14">
        <v>3130113</v>
      </c>
      <c r="C332" s="10" t="s">
        <v>275</v>
      </c>
      <c r="D332" s="27" t="s">
        <v>9</v>
      </c>
      <c r="E332" s="30" t="s">
        <v>10</v>
      </c>
      <c r="F332" s="19">
        <v>87</v>
      </c>
      <c r="G332" s="31">
        <v>276.35199999999998</v>
      </c>
      <c r="H332" s="32">
        <f t="shared" si="12"/>
        <v>28851.148799999995</v>
      </c>
    </row>
    <row r="333" spans="1:8" s="1" customFormat="1" ht="38.25" x14ac:dyDescent="0.2">
      <c r="A333" s="8">
        <f t="shared" si="13"/>
        <v>326</v>
      </c>
      <c r="B333" s="14">
        <v>3146362</v>
      </c>
      <c r="C333" s="10" t="s">
        <v>276</v>
      </c>
      <c r="D333" s="27" t="s">
        <v>9</v>
      </c>
      <c r="E333" s="30" t="s">
        <v>10</v>
      </c>
      <c r="F333" s="19">
        <v>26</v>
      </c>
      <c r="G333" s="31">
        <v>277.35199999999998</v>
      </c>
      <c r="H333" s="32">
        <f t="shared" si="12"/>
        <v>8653.3823999999986</v>
      </c>
    </row>
    <row r="334" spans="1:8" s="1" customFormat="1" ht="38.25" x14ac:dyDescent="0.2">
      <c r="A334" s="8">
        <f t="shared" si="13"/>
        <v>327</v>
      </c>
      <c r="B334" s="14">
        <v>3146343</v>
      </c>
      <c r="C334" s="10" t="s">
        <v>277</v>
      </c>
      <c r="D334" s="27" t="s">
        <v>9</v>
      </c>
      <c r="E334" s="30" t="s">
        <v>10</v>
      </c>
      <c r="F334" s="19">
        <v>178</v>
      </c>
      <c r="G334" s="31">
        <v>278.35199999999998</v>
      </c>
      <c r="H334" s="32">
        <f t="shared" si="12"/>
        <v>59455.987199999989</v>
      </c>
    </row>
    <row r="335" spans="1:8" s="1" customFormat="1" ht="38.25" x14ac:dyDescent="0.2">
      <c r="A335" s="8">
        <f t="shared" si="13"/>
        <v>328</v>
      </c>
      <c r="B335" s="14">
        <v>3146343</v>
      </c>
      <c r="C335" s="10" t="s">
        <v>277</v>
      </c>
      <c r="D335" s="27" t="s">
        <v>9</v>
      </c>
      <c r="E335" s="30" t="s">
        <v>10</v>
      </c>
      <c r="F335" s="19">
        <v>16</v>
      </c>
      <c r="G335" s="31">
        <v>279.35199999999998</v>
      </c>
      <c r="H335" s="32">
        <f t="shared" si="12"/>
        <v>5363.558399999999</v>
      </c>
    </row>
    <row r="336" spans="1:8" s="1" customFormat="1" ht="38.25" x14ac:dyDescent="0.2">
      <c r="A336" s="8">
        <f t="shared" si="13"/>
        <v>329</v>
      </c>
      <c r="B336" s="14">
        <v>3146388</v>
      </c>
      <c r="C336" s="10" t="s">
        <v>278</v>
      </c>
      <c r="D336" s="27" t="s">
        <v>9</v>
      </c>
      <c r="E336" s="30" t="s">
        <v>10</v>
      </c>
      <c r="F336" s="19">
        <v>42</v>
      </c>
      <c r="G336" s="31">
        <v>280.35199999999998</v>
      </c>
      <c r="H336" s="32">
        <f t="shared" si="12"/>
        <v>14129.7408</v>
      </c>
    </row>
    <row r="337" spans="1:8" s="1" customFormat="1" ht="38.25" x14ac:dyDescent="0.2">
      <c r="A337" s="8">
        <f t="shared" si="13"/>
        <v>330</v>
      </c>
      <c r="B337" s="14">
        <v>3146394</v>
      </c>
      <c r="C337" s="10" t="s">
        <v>279</v>
      </c>
      <c r="D337" s="27" t="s">
        <v>9</v>
      </c>
      <c r="E337" s="30" t="s">
        <v>10</v>
      </c>
      <c r="F337" s="19">
        <v>3</v>
      </c>
      <c r="G337" s="31">
        <v>281.35199999999998</v>
      </c>
      <c r="H337" s="32">
        <f t="shared" si="12"/>
        <v>1012.8671999999999</v>
      </c>
    </row>
    <row r="338" spans="1:8" s="1" customFormat="1" ht="38.25" x14ac:dyDescent="0.2">
      <c r="A338" s="8">
        <f t="shared" si="13"/>
        <v>331</v>
      </c>
      <c r="B338" s="14">
        <v>3146387</v>
      </c>
      <c r="C338" s="10" t="s">
        <v>280</v>
      </c>
      <c r="D338" s="27" t="s">
        <v>9</v>
      </c>
      <c r="E338" s="30" t="s">
        <v>10</v>
      </c>
      <c r="F338" s="19">
        <v>100</v>
      </c>
      <c r="G338" s="31">
        <v>282.35199999999998</v>
      </c>
      <c r="H338" s="32">
        <f t="shared" si="12"/>
        <v>33882.239999999998</v>
      </c>
    </row>
    <row r="339" spans="1:8" s="1" customFormat="1" ht="38.25" x14ac:dyDescent="0.2">
      <c r="A339" s="8">
        <f t="shared" si="13"/>
        <v>332</v>
      </c>
      <c r="B339" s="14">
        <v>3146390</v>
      </c>
      <c r="C339" s="10" t="s">
        <v>281</v>
      </c>
      <c r="D339" s="27" t="s">
        <v>9</v>
      </c>
      <c r="E339" s="30" t="s">
        <v>10</v>
      </c>
      <c r="F339" s="19">
        <v>11</v>
      </c>
      <c r="G339" s="31">
        <v>283.35199999999998</v>
      </c>
      <c r="H339" s="32">
        <f t="shared" si="12"/>
        <v>3740.2463999999995</v>
      </c>
    </row>
    <row r="340" spans="1:8" s="1" customFormat="1" ht="38.25" x14ac:dyDescent="0.2">
      <c r="A340" s="8">
        <f t="shared" si="13"/>
        <v>333</v>
      </c>
      <c r="B340" s="14">
        <v>562881</v>
      </c>
      <c r="C340" s="10" t="s">
        <v>282</v>
      </c>
      <c r="D340" s="27" t="s">
        <v>9</v>
      </c>
      <c r="E340" s="30" t="s">
        <v>10</v>
      </c>
      <c r="F340" s="19">
        <v>1</v>
      </c>
      <c r="G340" s="31">
        <v>284.35199999999998</v>
      </c>
      <c r="H340" s="32">
        <f t="shared" si="12"/>
        <v>341.22239999999994</v>
      </c>
    </row>
    <row r="341" spans="1:8" s="1" customFormat="1" ht="38.25" x14ac:dyDescent="0.2">
      <c r="A341" s="8">
        <f t="shared" si="13"/>
        <v>334</v>
      </c>
      <c r="B341" s="14">
        <v>3149782</v>
      </c>
      <c r="C341" s="10" t="s">
        <v>283</v>
      </c>
      <c r="D341" s="27" t="s">
        <v>9</v>
      </c>
      <c r="E341" s="30" t="s">
        <v>10</v>
      </c>
      <c r="F341" s="19">
        <v>8</v>
      </c>
      <c r="G341" s="31">
        <v>285.35199999999998</v>
      </c>
      <c r="H341" s="32">
        <f t="shared" si="12"/>
        <v>2739.3791999999999</v>
      </c>
    </row>
    <row r="342" spans="1:8" s="1" customFormat="1" ht="25.5" x14ac:dyDescent="0.2">
      <c r="A342" s="8">
        <f t="shared" si="13"/>
        <v>335</v>
      </c>
      <c r="B342" s="14">
        <v>3150436</v>
      </c>
      <c r="C342" s="10" t="s">
        <v>284</v>
      </c>
      <c r="D342" s="27" t="s">
        <v>9</v>
      </c>
      <c r="E342" s="30" t="s">
        <v>10</v>
      </c>
      <c r="F342" s="19">
        <v>13</v>
      </c>
      <c r="G342" s="31">
        <v>286.35199999999998</v>
      </c>
      <c r="H342" s="32">
        <f t="shared" si="12"/>
        <v>4467.0911999999989</v>
      </c>
    </row>
    <row r="343" spans="1:8" s="1" customFormat="1" ht="25.5" x14ac:dyDescent="0.2">
      <c r="A343" s="8">
        <f t="shared" si="13"/>
        <v>336</v>
      </c>
      <c r="B343" s="14">
        <v>3150293</v>
      </c>
      <c r="C343" s="10" t="s">
        <v>285</v>
      </c>
      <c r="D343" s="27" t="s">
        <v>9</v>
      </c>
      <c r="E343" s="30" t="s">
        <v>10</v>
      </c>
      <c r="F343" s="19">
        <v>3</v>
      </c>
      <c r="G343" s="31">
        <v>287.35199999999998</v>
      </c>
      <c r="H343" s="32">
        <f t="shared" si="12"/>
        <v>1034.4671999999998</v>
      </c>
    </row>
    <row r="344" spans="1:8" s="1" customFormat="1" ht="25.5" x14ac:dyDescent="0.2">
      <c r="A344" s="8">
        <f t="shared" si="13"/>
        <v>337</v>
      </c>
      <c r="B344" s="14">
        <v>795361</v>
      </c>
      <c r="C344" s="10" t="s">
        <v>286</v>
      </c>
      <c r="D344" s="27" t="s">
        <v>9</v>
      </c>
      <c r="E344" s="30" t="s">
        <v>10</v>
      </c>
      <c r="F344" s="19">
        <v>6</v>
      </c>
      <c r="G344" s="31">
        <v>288.35199999999998</v>
      </c>
      <c r="H344" s="32">
        <f t="shared" si="12"/>
        <v>2076.1343999999999</v>
      </c>
    </row>
    <row r="345" spans="1:8" s="1" customFormat="1" ht="25.5" x14ac:dyDescent="0.2">
      <c r="A345" s="8">
        <f t="shared" si="13"/>
        <v>338</v>
      </c>
      <c r="B345" s="14">
        <v>846071</v>
      </c>
      <c r="C345" s="10" t="s">
        <v>287</v>
      </c>
      <c r="D345" s="27" t="s">
        <v>9</v>
      </c>
      <c r="E345" s="30" t="s">
        <v>10</v>
      </c>
      <c r="F345" s="19">
        <v>5</v>
      </c>
      <c r="G345" s="31">
        <v>289.35199999999998</v>
      </c>
      <c r="H345" s="32">
        <f t="shared" si="12"/>
        <v>1736.1119999999996</v>
      </c>
    </row>
    <row r="346" spans="1:8" s="1" customFormat="1" x14ac:dyDescent="0.2">
      <c r="G346" s="22"/>
    </row>
    <row r="347" spans="1:8" s="1" customFormat="1" x14ac:dyDescent="0.2">
      <c r="G347" s="22"/>
    </row>
    <row r="348" spans="1:8" s="1" customFormat="1" x14ac:dyDescent="0.2">
      <c r="G348" s="22"/>
    </row>
    <row r="349" spans="1:8" s="1" customFormat="1" x14ac:dyDescent="0.2">
      <c r="G349" s="22"/>
    </row>
    <row r="350" spans="1:8" s="1" customFormat="1" x14ac:dyDescent="0.2">
      <c r="G350" s="22"/>
    </row>
    <row r="351" spans="1:8" s="1" customFormat="1" x14ac:dyDescent="0.2">
      <c r="G351" s="22"/>
    </row>
    <row r="352" spans="1:8" s="1" customFormat="1" x14ac:dyDescent="0.2">
      <c r="G352" s="22"/>
    </row>
    <row r="353" spans="7:7" s="1" customFormat="1" x14ac:dyDescent="0.2">
      <c r="G353" s="22"/>
    </row>
    <row r="354" spans="7:7" s="1" customFormat="1" x14ac:dyDescent="0.2">
      <c r="G354" s="22"/>
    </row>
    <row r="355" spans="7:7" s="1" customFormat="1" x14ac:dyDescent="0.2">
      <c r="G355" s="22"/>
    </row>
    <row r="356" spans="7:7" s="1" customFormat="1" x14ac:dyDescent="0.2">
      <c r="G356" s="22"/>
    </row>
    <row r="357" spans="7:7" s="1" customFormat="1" x14ac:dyDescent="0.2">
      <c r="G357" s="22"/>
    </row>
    <row r="358" spans="7:7" s="1" customFormat="1" x14ac:dyDescent="0.2">
      <c r="G358" s="22"/>
    </row>
    <row r="359" spans="7:7" s="1" customFormat="1" x14ac:dyDescent="0.2">
      <c r="G359" s="22"/>
    </row>
    <row r="360" spans="7:7" s="1" customFormat="1" x14ac:dyDescent="0.2">
      <c r="G360" s="22"/>
    </row>
    <row r="361" spans="7:7" s="1" customFormat="1" x14ac:dyDescent="0.2">
      <c r="G361" s="22"/>
    </row>
    <row r="362" spans="7:7" s="1" customFormat="1" x14ac:dyDescent="0.2">
      <c r="G362" s="22"/>
    </row>
    <row r="363" spans="7:7" s="1" customFormat="1" x14ac:dyDescent="0.2">
      <c r="G363" s="22"/>
    </row>
    <row r="364" spans="7:7" s="1" customFormat="1" x14ac:dyDescent="0.2">
      <c r="G364" s="22"/>
    </row>
    <row r="365" spans="7:7" s="1" customFormat="1" x14ac:dyDescent="0.2">
      <c r="G365" s="22"/>
    </row>
    <row r="366" spans="7:7" s="1" customFormat="1" x14ac:dyDescent="0.2">
      <c r="G366" s="22"/>
    </row>
    <row r="367" spans="7:7" s="1" customFormat="1" x14ac:dyDescent="0.2">
      <c r="G367" s="22"/>
    </row>
    <row r="368" spans="7:7" s="1" customFormat="1" x14ac:dyDescent="0.2">
      <c r="G368" s="22"/>
    </row>
    <row r="369" spans="7:7" s="1" customFormat="1" x14ac:dyDescent="0.2">
      <c r="G369" s="22"/>
    </row>
    <row r="370" spans="7:7" s="1" customFormat="1" x14ac:dyDescent="0.2">
      <c r="G370" s="22"/>
    </row>
    <row r="371" spans="7:7" s="1" customFormat="1" x14ac:dyDescent="0.2">
      <c r="G371" s="22"/>
    </row>
    <row r="372" spans="7:7" s="1" customFormat="1" x14ac:dyDescent="0.2">
      <c r="G372" s="22"/>
    </row>
    <row r="373" spans="7:7" s="1" customFormat="1" x14ac:dyDescent="0.2">
      <c r="G373" s="22"/>
    </row>
    <row r="374" spans="7:7" s="1" customFormat="1" x14ac:dyDescent="0.2">
      <c r="G374" s="22"/>
    </row>
    <row r="375" spans="7:7" s="1" customFormat="1" x14ac:dyDescent="0.2">
      <c r="G375" s="22"/>
    </row>
    <row r="376" spans="7:7" s="1" customFormat="1" x14ac:dyDescent="0.2">
      <c r="G376" s="22"/>
    </row>
    <row r="377" spans="7:7" s="1" customFormat="1" x14ac:dyDescent="0.2">
      <c r="G377" s="22"/>
    </row>
    <row r="378" spans="7:7" s="1" customFormat="1" x14ac:dyDescent="0.2">
      <c r="G378" s="22"/>
    </row>
    <row r="379" spans="7:7" s="1" customFormat="1" x14ac:dyDescent="0.2">
      <c r="G379" s="22"/>
    </row>
    <row r="380" spans="7:7" s="1" customFormat="1" x14ac:dyDescent="0.2">
      <c r="G380" s="22"/>
    </row>
    <row r="381" spans="7:7" s="1" customFormat="1" x14ac:dyDescent="0.2">
      <c r="G381" s="22"/>
    </row>
    <row r="382" spans="7:7" s="1" customFormat="1" x14ac:dyDescent="0.2">
      <c r="G382" s="22"/>
    </row>
    <row r="383" spans="7:7" s="1" customFormat="1" x14ac:dyDescent="0.2">
      <c r="G383" s="22"/>
    </row>
    <row r="384" spans="7:7" s="1" customFormat="1" x14ac:dyDescent="0.2">
      <c r="G384" s="22"/>
    </row>
    <row r="385" spans="7:7" s="1" customFormat="1" x14ac:dyDescent="0.2">
      <c r="G385" s="22"/>
    </row>
    <row r="386" spans="7:7" s="1" customFormat="1" x14ac:dyDescent="0.2">
      <c r="G386" s="22"/>
    </row>
    <row r="387" spans="7:7" s="1" customFormat="1" x14ac:dyDescent="0.2">
      <c r="G387" s="22"/>
    </row>
    <row r="388" spans="7:7" s="1" customFormat="1" x14ac:dyDescent="0.2">
      <c r="G388" s="22"/>
    </row>
    <row r="389" spans="7:7" s="1" customFormat="1" x14ac:dyDescent="0.2">
      <c r="G389" s="22"/>
    </row>
  </sheetData>
  <pageMargins left="0.25" right="0.25" top="0.75" bottom="0.75" header="0.3" footer="0.3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</vt:lpstr>
      <vt:lpstr>'приложение 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duke</cp:lastModifiedBy>
  <dcterms:created xsi:type="dcterms:W3CDTF">2021-05-31T06:21:32Z</dcterms:created>
  <dcterms:modified xsi:type="dcterms:W3CDTF">2024-12-19T08:04:27Z</dcterms:modified>
</cp:coreProperties>
</file>